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jelena.manasijevic\Desktop\"/>
    </mc:Choice>
  </mc:AlternateContent>
  <xr:revisionPtr revIDLastSave="0" documentId="8_{8ABE2785-553D-4489-A184-B3BE18DBAB01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УПУ обим укупно" sheetId="4" r:id="rId1"/>
    <sheet name="УПУ обим по уговору" sheetId="17" r:id="rId2"/>
    <sheet name="УПУ приход укупно" sheetId="5" r:id="rId3"/>
    <sheet name="УПУ приход по уговору" sheetId="18" r:id="rId4"/>
    <sheet name="УПУ МПС-обим" sheetId="8" r:id="rId5"/>
    <sheet name="УПУ МПС приход" sheetId="9" r:id="rId6"/>
    <sheet name="Остале усл. УПС-обим" sheetId="6" r:id="rId7"/>
    <sheet name="Остале усл. УПС-приход" sheetId="7" r:id="rId8"/>
    <sheet name="Рекламације остале усл. УПС" sheetId="20" r:id="rId9"/>
    <sheet name="Остале усл. МПС-обим" sheetId="10" r:id="rId10"/>
    <sheet name="Остале усл. МПС -приход" sheetId="11" r:id="rId11"/>
    <sheet name="Рекламације остaле усл. МПС" sheetId="16" r:id="rId12"/>
    <sheet name="Sheet1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6" l="1"/>
  <c r="N20" i="6"/>
  <c r="E25" i="6"/>
  <c r="D25" i="6"/>
  <c r="C25" i="6"/>
  <c r="B25" i="6"/>
  <c r="E20" i="6"/>
  <c r="N12" i="6"/>
  <c r="N6" i="6"/>
  <c r="E12" i="6"/>
  <c r="D12" i="6"/>
  <c r="C12" i="6"/>
  <c r="B12" i="6"/>
  <c r="E6" i="6"/>
  <c r="E12" i="7"/>
  <c r="D12" i="7"/>
  <c r="B12" i="7"/>
  <c r="C12" i="7"/>
  <c r="E23" i="7"/>
  <c r="N23" i="7"/>
  <c r="N19" i="7"/>
  <c r="E19" i="7"/>
  <c r="E6" i="7"/>
  <c r="N6" i="7" s="1"/>
  <c r="K7" i="20" l="1"/>
  <c r="B7" i="20"/>
  <c r="B11" i="16"/>
  <c r="C11" i="16"/>
  <c r="D11" i="16"/>
  <c r="E11" i="16"/>
  <c r="F11" i="16"/>
  <c r="G11" i="16"/>
  <c r="H11" i="16"/>
  <c r="I11" i="16"/>
  <c r="J11" i="16"/>
  <c r="K11" i="16"/>
  <c r="L11" i="16"/>
  <c r="M11" i="16"/>
  <c r="O11" i="16"/>
  <c r="N11" i="16"/>
  <c r="Q11" i="16"/>
  <c r="P10" i="16"/>
  <c r="P6" i="16"/>
  <c r="P11" i="16" s="1"/>
  <c r="P9" i="16"/>
  <c r="Q25" i="11"/>
  <c r="Q24" i="11"/>
  <c r="P25" i="11"/>
  <c r="O25" i="11"/>
  <c r="O24" i="11"/>
  <c r="P24" i="11"/>
  <c r="O8" i="11"/>
  <c r="O7" i="11"/>
  <c r="O6" i="11"/>
  <c r="N9" i="11"/>
  <c r="N8" i="11"/>
  <c r="N7" i="11"/>
  <c r="N6" i="11"/>
  <c r="B9" i="11"/>
  <c r="Q23" i="10"/>
  <c r="Q24" i="10"/>
  <c r="P24" i="10"/>
  <c r="O24" i="10"/>
  <c r="P23" i="10"/>
  <c r="O23" i="10"/>
  <c r="N8" i="10"/>
  <c r="O8" i="10"/>
  <c r="O7" i="10"/>
  <c r="N7" i="10"/>
  <c r="O6" i="10"/>
  <c r="N6" i="10"/>
  <c r="O10" i="10"/>
  <c r="N10" i="10"/>
  <c r="O9" i="10"/>
  <c r="N9" i="10"/>
  <c r="J9" i="10"/>
  <c r="B9" i="10"/>
  <c r="E7" i="20"/>
  <c r="D7" i="20"/>
  <c r="C7" i="20"/>
  <c r="N20" i="7"/>
  <c r="E21" i="7"/>
  <c r="N21" i="7" s="1"/>
  <c r="E20" i="7"/>
  <c r="M22" i="7"/>
  <c r="N22" i="7" s="1"/>
  <c r="M11" i="7"/>
  <c r="M10" i="7"/>
  <c r="M12" i="7" s="1"/>
  <c r="M24" i="6"/>
  <c r="N24" i="6" s="1"/>
  <c r="M23" i="6"/>
  <c r="M25" i="6" s="1"/>
  <c r="M11" i="6"/>
  <c r="M12" i="6" s="1"/>
  <c r="M10" i="6"/>
  <c r="N10" i="6"/>
  <c r="F12" i="7"/>
  <c r="E21" i="6"/>
  <c r="Z9" i="9"/>
  <c r="Z8" i="9"/>
  <c r="Z7" i="9"/>
  <c r="Z6" i="9"/>
  <c r="Z5" i="9"/>
  <c r="Y13" i="9"/>
  <c r="Y12" i="9"/>
  <c r="Y10" i="9"/>
  <c r="Y8" i="9"/>
  <c r="Y9" i="9"/>
  <c r="Y7" i="9"/>
  <c r="Y6" i="9"/>
  <c r="Y5" i="9"/>
  <c r="X13" i="9"/>
  <c r="X12" i="9"/>
  <c r="X11" i="9"/>
  <c r="X10" i="9"/>
  <c r="X9" i="9"/>
  <c r="X8" i="9"/>
  <c r="X7" i="9"/>
  <c r="X6" i="9"/>
  <c r="X5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Z12" i="8"/>
  <c r="Z14" i="8"/>
  <c r="Z10" i="8"/>
  <c r="Z8" i="8"/>
  <c r="Z5" i="8"/>
  <c r="Y13" i="8"/>
  <c r="Y12" i="8"/>
  <c r="Y10" i="8"/>
  <c r="Y11" i="8"/>
  <c r="Y9" i="8"/>
  <c r="Y8" i="8"/>
  <c r="Y7" i="8"/>
  <c r="Y6" i="8"/>
  <c r="Y5" i="8"/>
  <c r="X13" i="8"/>
  <c r="X12" i="8"/>
  <c r="X10" i="8"/>
  <c r="X8" i="8"/>
  <c r="X7" i="8"/>
  <c r="X6" i="8"/>
  <c r="X5" i="8"/>
  <c r="Y14" i="8"/>
  <c r="X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M20" i="4"/>
  <c r="L20" i="4"/>
  <c r="K20" i="4"/>
  <c r="J20" i="4"/>
  <c r="I20" i="4"/>
  <c r="H20" i="4"/>
  <c r="G20" i="4"/>
  <c r="F20" i="4"/>
  <c r="E20" i="4"/>
  <c r="D20" i="4"/>
  <c r="C20" i="4"/>
  <c r="B20" i="4"/>
  <c r="L20" i="17"/>
  <c r="K20" i="17"/>
  <c r="J20" i="17"/>
  <c r="I20" i="17"/>
  <c r="H20" i="17"/>
  <c r="G20" i="17"/>
  <c r="F20" i="17"/>
  <c r="E20" i="17"/>
  <c r="D20" i="17"/>
  <c r="C20" i="17"/>
  <c r="B20" i="17"/>
  <c r="B20" i="5"/>
  <c r="C20" i="5"/>
  <c r="D20" i="5"/>
  <c r="E20" i="5"/>
  <c r="F20" i="5"/>
  <c r="G20" i="5"/>
  <c r="H20" i="5"/>
  <c r="I20" i="5"/>
  <c r="J20" i="5"/>
  <c r="K20" i="5"/>
  <c r="L20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I7" i="20"/>
  <c r="H7" i="20"/>
  <c r="J6" i="20"/>
  <c r="J5" i="20"/>
  <c r="G7" i="20"/>
  <c r="F7" i="20"/>
  <c r="X11" i="8"/>
  <c r="X9" i="8"/>
  <c r="M11" i="18"/>
  <c r="M10" i="18"/>
  <c r="Z10" i="9"/>
  <c r="Y11" i="9"/>
  <c r="W14" i="9"/>
  <c r="U14" i="9"/>
  <c r="H20" i="18"/>
  <c r="C20" i="18"/>
  <c r="B20" i="18"/>
  <c r="L20" i="18"/>
  <c r="K20" i="18"/>
  <c r="J20" i="18"/>
  <c r="I20" i="18"/>
  <c r="M20" i="5"/>
  <c r="M20" i="17"/>
  <c r="G20" i="18"/>
  <c r="F20" i="18"/>
  <c r="D20" i="18"/>
  <c r="E20" i="18"/>
  <c r="G25" i="6"/>
  <c r="M16" i="18"/>
  <c r="M5" i="18"/>
  <c r="L25" i="6"/>
  <c r="K25" i="6"/>
  <c r="J25" i="6"/>
  <c r="I25" i="6"/>
  <c r="H25" i="6"/>
  <c r="N23" i="6" l="1"/>
  <c r="J7" i="20"/>
  <c r="M12" i="18"/>
  <c r="M9" i="18"/>
  <c r="M8" i="18"/>
  <c r="M7" i="18"/>
  <c r="M6" i="18"/>
  <c r="M4" i="18"/>
  <c r="D23" i="7" l="1"/>
  <c r="B23" i="7"/>
  <c r="E9" i="6"/>
  <c r="E8" i="6"/>
  <c r="E7" i="6"/>
  <c r="J9" i="11"/>
  <c r="M9" i="11"/>
  <c r="L9" i="11"/>
  <c r="K9" i="11"/>
  <c r="I9" i="11"/>
  <c r="H9" i="11"/>
  <c r="G9" i="11"/>
  <c r="F9" i="11"/>
  <c r="E9" i="11"/>
  <c r="D9" i="11"/>
  <c r="C9" i="11"/>
  <c r="K9" i="10"/>
  <c r="L9" i="10"/>
  <c r="M9" i="10"/>
  <c r="C9" i="10"/>
  <c r="D9" i="10"/>
  <c r="E9" i="10"/>
  <c r="F9" i="10"/>
  <c r="G9" i="10"/>
  <c r="H9" i="10"/>
  <c r="I9" i="10"/>
  <c r="Z13" i="8"/>
  <c r="C23" i="7"/>
  <c r="E22" i="6"/>
  <c r="N21" i="6"/>
  <c r="N22" i="6" l="1"/>
  <c r="O9" i="11"/>
  <c r="Z11" i="9"/>
  <c r="Y14" i="9"/>
  <c r="X14" i="9"/>
  <c r="W14" i="8"/>
  <c r="L23" i="7"/>
  <c r="J12" i="7"/>
  <c r="K12" i="7"/>
  <c r="L12" i="7"/>
  <c r="J23" i="7"/>
  <c r="K23" i="7"/>
  <c r="I23" i="7"/>
  <c r="H23" i="7"/>
  <c r="G23" i="7"/>
  <c r="E8" i="7"/>
  <c r="N8" i="7" s="1"/>
  <c r="E9" i="7"/>
  <c r="I12" i="6"/>
  <c r="J12" i="6"/>
  <c r="K12" i="6"/>
  <c r="L12" i="6"/>
  <c r="N11" i="6"/>
  <c r="M18" i="18"/>
  <c r="M19" i="18"/>
  <c r="M17" i="18"/>
  <c r="Z14" i="9" l="1"/>
  <c r="M14" i="18"/>
  <c r="M15" i="18"/>
  <c r="M13" i="18"/>
  <c r="Z6" i="8"/>
  <c r="M20" i="18" l="1"/>
  <c r="M23" i="7"/>
  <c r="N7" i="6"/>
  <c r="G12" i="6"/>
  <c r="F12" i="6"/>
  <c r="N8" i="6"/>
  <c r="I12" i="7"/>
  <c r="H12" i="7"/>
  <c r="G12" i="7"/>
  <c r="N11" i="7"/>
  <c r="N9" i="7"/>
  <c r="E7" i="7"/>
  <c r="N7" i="7" l="1"/>
  <c r="N10" i="7"/>
  <c r="N12" i="7" l="1"/>
  <c r="Z13" i="9"/>
  <c r="Z12" i="9"/>
  <c r="Z11" i="8" l="1"/>
  <c r="Z9" i="8"/>
  <c r="Z7" i="8" l="1"/>
  <c r="H12" i="6"/>
  <c r="N9" i="6" l="1"/>
</calcChain>
</file>

<file path=xl/sharedStrings.xml><?xml version="1.0" encoding="utf-8"?>
<sst xmlns="http://schemas.openxmlformats.org/spreadsheetml/2006/main" count="612" uniqueCount="162">
  <si>
    <t>Пакети</t>
  </si>
  <si>
    <t>Укупно</t>
  </si>
  <si>
    <t>Врста пошиљке</t>
  </si>
  <si>
    <t>УКУПНО</t>
  </si>
  <si>
    <t>Aдресована директна пошта</t>
  </si>
  <si>
    <t>Нерегистровано писмо</t>
  </si>
  <si>
    <t>Препоручено писмо</t>
  </si>
  <si>
    <t>Вредносно писмо</t>
  </si>
  <si>
    <t>Тисковина (штампана ствар)</t>
  </si>
  <si>
    <t>Препоручена тисковина</t>
  </si>
  <si>
    <t>Дописница</t>
  </si>
  <si>
    <t>Обавештење о дану
  и времену одржавања избора</t>
  </si>
  <si>
    <t>Поштанска упутница</t>
  </si>
  <si>
    <t>Пакети са означеном вредношћу</t>
  </si>
  <si>
    <t>Издвојени или гломазни пакети</t>
  </si>
  <si>
    <t>Адресована директна пошта</t>
  </si>
  <si>
    <t>Обавештење о дану и
 времену одржавања избора</t>
  </si>
  <si>
    <t>Експрес пошиљке</t>
  </si>
  <si>
    <t>Укупно пошиљака</t>
  </si>
  <si>
    <t>Укупно пакета</t>
  </si>
  <si>
    <t xml:space="preserve">Укупно експрес пошиљака </t>
  </si>
  <si>
    <t>5=2+3+4</t>
  </si>
  <si>
    <t>укупан</t>
  </si>
  <si>
    <t>полаз</t>
  </si>
  <si>
    <t>долаз</t>
  </si>
  <si>
    <t>Укупно 
покренутих рекламација</t>
  </si>
  <si>
    <t xml:space="preserve">Експрес пошиљке </t>
  </si>
  <si>
    <t>Физички обим пошиљака</t>
  </si>
  <si>
    <t>Накнада на терет других поштанских управа
 пошиљака</t>
  </si>
  <si>
    <t>Одговорност ЈПО</t>
  </si>
  <si>
    <t>Број 
 пошиљака</t>
  </si>
  <si>
    <t xml:space="preserve">Исплаћена накнада </t>
  </si>
  <si>
    <t>Полаз</t>
  </si>
  <si>
    <t>Долаз</t>
  </si>
  <si>
    <t>16=12+13+14+15</t>
  </si>
  <si>
    <t>Изгубљено</t>
  </si>
  <si>
    <t>5</t>
  </si>
  <si>
    <t>4</t>
  </si>
  <si>
    <t>3</t>
  </si>
  <si>
    <t>Исплаћена накнада 
штете
у дин.</t>
  </si>
  <si>
    <t>Вредносно писмо са откупнином</t>
  </si>
  <si>
    <t>Пакети са откупнином</t>
  </si>
  <si>
    <t>Судско писмо</t>
  </si>
  <si>
    <t>Експрес пошиљке са откупнином</t>
  </si>
  <si>
    <t>POSTEXPORT</t>
  </si>
  <si>
    <t>Приход од пакета</t>
  </si>
  <si>
    <t>роба</t>
  </si>
  <si>
    <t>6</t>
  </si>
  <si>
    <t>7</t>
  </si>
  <si>
    <t>8</t>
  </si>
  <si>
    <t>9</t>
  </si>
  <si>
    <t>10</t>
  </si>
  <si>
    <t>11</t>
  </si>
  <si>
    <t>Неосноване
(неоправдано покренуте)</t>
  </si>
  <si>
    <t>документa</t>
  </si>
  <si>
    <t>Оштећено</t>
  </si>
  <si>
    <t>12</t>
  </si>
  <si>
    <t>POSTPAK</t>
  </si>
  <si>
    <t>18</t>
  </si>
  <si>
    <t>19</t>
  </si>
  <si>
    <t>20</t>
  </si>
  <si>
    <t>21</t>
  </si>
  <si>
    <t>14</t>
  </si>
  <si>
    <t>15</t>
  </si>
  <si>
    <t>16</t>
  </si>
  <si>
    <t>17</t>
  </si>
  <si>
    <t>22</t>
  </si>
  <si>
    <t>13 =СУМ (2,12)</t>
  </si>
  <si>
    <t>13=СУМ (6,12)</t>
  </si>
  <si>
    <t>14=5+13</t>
  </si>
  <si>
    <t>22=2+4+6+8
+10+12+16</t>
  </si>
  <si>
    <t>24=22+23</t>
  </si>
  <si>
    <t>23=3+5+7+9
+11+13+117</t>
  </si>
  <si>
    <t>501 g-2 kg</t>
  </si>
  <si>
    <t>10-20 kg</t>
  </si>
  <si>
    <t>1a</t>
  </si>
  <si>
    <t>2a</t>
  </si>
  <si>
    <t>13=11+12</t>
  </si>
  <si>
    <t>11=1+1a+3
+5+7+9</t>
  </si>
  <si>
    <t>12=2+2a+4
+6+8+10</t>
  </si>
  <si>
    <t>Експес пошиљке</t>
  </si>
  <si>
    <t>докум.</t>
  </si>
  <si>
    <t>Укупно експрес пошљака</t>
  </si>
  <si>
    <t>Укупно пошиљака од даљинске продаје</t>
  </si>
  <si>
    <t>Укупно од даљинске продаје</t>
  </si>
  <si>
    <t xml:space="preserve">*пошиљке од даљинске продаје се урачунавају у укупан број пошиљака </t>
  </si>
  <si>
    <t>Укупно експрес пошиљака</t>
  </si>
  <si>
    <t>преко 20 kg</t>
  </si>
  <si>
    <t>2-10 kg</t>
  </si>
  <si>
    <t>0-500 g</t>
  </si>
  <si>
    <t>10 до 20 kg</t>
  </si>
  <si>
    <t>дo 20g</t>
  </si>
  <si>
    <t>21-50g</t>
  </si>
  <si>
    <t>51-100g</t>
  </si>
  <si>
    <t>101-250g</t>
  </si>
  <si>
    <t>251-500g</t>
  </si>
  <si>
    <t>501-1000g</t>
  </si>
  <si>
    <t>1001-2000g</t>
  </si>
  <si>
    <t>дo 1 kg</t>
  </si>
  <si>
    <t xml:space="preserve"> 1-2 kg</t>
  </si>
  <si>
    <t>2-5 kg</t>
  </si>
  <si>
    <t>5-10 kg</t>
  </si>
  <si>
    <t>дo 1kg</t>
  </si>
  <si>
    <t>1-2 kg</t>
  </si>
  <si>
    <t>10 до 15 kg</t>
  </si>
  <si>
    <t>15-20 kg</t>
  </si>
  <si>
    <t>до 0,5 kg</t>
  </si>
  <si>
    <t>0,5-1 kg</t>
  </si>
  <si>
    <t>преко 10 kg</t>
  </si>
  <si>
    <t xml:space="preserve"> преко 10 kg</t>
  </si>
  <si>
    <t>501-1000 g</t>
  </si>
  <si>
    <t>до 1 kg</t>
  </si>
  <si>
    <t>2-5  kg</t>
  </si>
  <si>
    <t>Приход од даљинске продаје*</t>
  </si>
  <si>
    <t xml:space="preserve">полаз </t>
  </si>
  <si>
    <t>2</t>
  </si>
  <si>
    <t>13</t>
  </si>
  <si>
    <t>14=2+4+6+8+10+12</t>
  </si>
  <si>
    <t>15=3+5+7+9+11+13</t>
  </si>
  <si>
    <t>Укупан приход од пакета</t>
  </si>
  <si>
    <t>Табела 1: Укупан обим поштанских пошиљака у унутрашњем саобраћају (универзална поштанска услуга)</t>
  </si>
  <si>
    <t>Табела 1а: Обим поштанских пошиљака, по уговору, у унутрашњем саобраћају (универзална поштанска услуга)</t>
  </si>
  <si>
    <t>Табела 2: Укупан приход од поштанских пошиљака у унутрашњем саобраћају (универзална поштанска услуга)</t>
  </si>
  <si>
    <t>Табела 2a: Приход од поштанских пошиљака, по уговору, у унутрашњем саобраћају (универзална поштанска услуга)</t>
  </si>
  <si>
    <t>Табела 3: Укупан обим од поштанских пошиљака у међународном саобраћају (универзална поштанска услуга)</t>
  </si>
  <si>
    <t>Табела 4: Укупан приход од поштанских пошиљака у међународном саобраћају (универзална поштанска услуга)</t>
  </si>
  <si>
    <t>Табела 6: УПС - Укупан приход од осталих услуга</t>
  </si>
  <si>
    <t>Табела 6а: УПС - Остварен приход од осталих услуга које су последица даљинске продаје (е-трговине)</t>
  </si>
  <si>
    <t>Табела 5: УПС - Укупан oбим пошиљака од осталих поштанских услуга</t>
  </si>
  <si>
    <t>Табела 5а: УПС - Обим пошиљака од осталих поштанских услуга које су последица даљинске продаје (е-трговине)</t>
  </si>
  <si>
    <t>Поља за која се не попуњава податак</t>
  </si>
  <si>
    <t xml:space="preserve">*приход од пошиљака од даљинске продаје се урачунавају у укупан приход пошиљака </t>
  </si>
  <si>
    <t>Уколико нисте у могућности да тражене податке о обиму пошиљака у долазу доставите у року, у обавези сте да нам их доставите накнадно а најкасније до 01. маја 2022. године.</t>
  </si>
  <si>
    <t>Уколико нисте у могућности да тражене податке о обиму пошиљака у долазу доставите у року, у обавези сте да нам их доставите накнадно, а најкасније до 01.маја 2022. године.</t>
  </si>
  <si>
    <t>Уколико нисте у могућности да тражене податке о приходу пошиљака у долазу доставите у року, у обавези сте да нам их доставите накнадно, а најкасније до 01. маја 2022. године.</t>
  </si>
  <si>
    <t>Приоритетно писмо</t>
  </si>
  <si>
    <t xml:space="preserve">Обични пакети </t>
  </si>
  <si>
    <t>Мали пакет</t>
  </si>
  <si>
    <t>Табела 8: МПС- Обим осталих поштанских пошиљака-пакети</t>
  </si>
  <si>
    <t>Табела 8а. Обим пошиљака од експрес услуга у међународном поштанском саораћају ( МПС)</t>
  </si>
  <si>
    <t>Табела 9: МПС- Приход од осталих поштанских пошиљака - пакети</t>
  </si>
  <si>
    <t>Табела 9а. Приход од  експрес пошиљакауслуга у међународном поштанском саобраћају (МПС)</t>
  </si>
  <si>
    <t>Табела 10: МПС Рекламације осталих поштанских услуга</t>
  </si>
  <si>
    <t>Табела 7: УПС Рекламације осталих поштанских услуга</t>
  </si>
  <si>
    <t>Умањење садржине</t>
  </si>
  <si>
    <t>накнада штете</t>
  </si>
  <si>
    <t>Број пошиљака за које је исплаћена накнада штете</t>
  </si>
  <si>
    <t>Решене по основу</t>
  </si>
  <si>
    <t>Врста пошиљака</t>
  </si>
  <si>
    <t>Губитка</t>
  </si>
  <si>
    <t>Оштећења</t>
  </si>
  <si>
    <t>Прекорачења рока</t>
  </si>
  <si>
    <t>10=5+6+7+8+9</t>
  </si>
  <si>
    <t xml:space="preserve">Експрес пошиљке- УПС </t>
  </si>
  <si>
    <t>Остале рекламације</t>
  </si>
  <si>
    <t>Пакети преко 10 kg -УПС</t>
  </si>
  <si>
    <t>Пакети преко 10 kg полаз</t>
  </si>
  <si>
    <t>Пакети преко 20 kg долаз</t>
  </si>
  <si>
    <t>POSTEXPORT-до 0,5 kg</t>
  </si>
  <si>
    <t xml:space="preserve">POSTEXPORT- преко 0,5 kg </t>
  </si>
  <si>
    <t>Приход од експрес пошиљака</t>
  </si>
  <si>
    <t>Обични пакети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</si>
</sst>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2" fillId="0" borderId="0" xfId="0" applyFont="1"/>
    <xf numFmtId="3" fontId="0" fillId="2" borderId="1" xfId="0" applyNumberFormat="1" applyFill="1" applyBorder="1"/>
    <xf numFmtId="0" fontId="0" fillId="3" borderId="1" xfId="0" applyFill="1" applyBorder="1"/>
    <xf numFmtId="3" fontId="0" fillId="0" borderId="1" xfId="0" applyNumberFormat="1" applyBorder="1"/>
    <xf numFmtId="3" fontId="0" fillId="3" borderId="1" xfId="0" applyNumberFormat="1" applyFill="1" applyBorder="1"/>
    <xf numFmtId="0" fontId="0" fillId="0" borderId="1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49" fontId="2" fillId="0" borderId="2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/>
    <xf numFmtId="49" fontId="0" fillId="0" borderId="0" xfId="0" applyNumberFormat="1"/>
    <xf numFmtId="3" fontId="0" fillId="0" borderId="8" xfId="0" applyNumberFormat="1" applyBorder="1"/>
    <xf numFmtId="3" fontId="0" fillId="3" borderId="9" xfId="0" applyNumberFormat="1" applyFill="1" applyBorder="1"/>
    <xf numFmtId="3" fontId="0" fillId="0" borderId="22" xfId="0" applyNumberFormat="1" applyBorder="1"/>
    <xf numFmtId="3" fontId="4" fillId="0" borderId="8" xfId="0" applyNumberFormat="1" applyFont="1" applyBorder="1"/>
    <xf numFmtId="3" fontId="0" fillId="3" borderId="8" xfId="0" applyNumberFormat="1" applyFill="1" applyBorder="1"/>
    <xf numFmtId="3" fontId="0" fillId="0" borderId="9" xfId="0" applyNumberFormat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0" borderId="24" xfId="0" applyNumberFormat="1" applyBorder="1"/>
    <xf numFmtId="3" fontId="0" fillId="0" borderId="25" xfId="0" applyNumberFormat="1" applyBorder="1"/>
    <xf numFmtId="0" fontId="3" fillId="0" borderId="26" xfId="0" applyFont="1" applyBorder="1" applyAlignment="1">
      <alignment horizontal="left" vertical="center" inden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7" xfId="0" applyNumberForma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4" fontId="0" fillId="0" borderId="5" xfId="0" applyNumberFormat="1" applyBorder="1"/>
    <xf numFmtId="4" fontId="0" fillId="0" borderId="6" xfId="0" applyNumberFormat="1" applyBorder="1"/>
    <xf numFmtId="4" fontId="0" fillId="3" borderId="6" xfId="0" applyNumberFormat="1" applyFill="1" applyBorder="1"/>
    <xf numFmtId="4" fontId="0" fillId="3" borderId="32" xfId="0" applyNumberFormat="1" applyFill="1" applyBorder="1"/>
    <xf numFmtId="4" fontId="0" fillId="0" borderId="33" xfId="0" applyNumberFormat="1" applyBorder="1"/>
    <xf numFmtId="0" fontId="3" fillId="0" borderId="21" xfId="0" applyFont="1" applyBorder="1" applyAlignment="1">
      <alignment horizontal="left" vertical="center"/>
    </xf>
    <xf numFmtId="4" fontId="0" fillId="0" borderId="8" xfId="0" applyNumberFormat="1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3" borderId="34" xfId="0" applyNumberFormat="1" applyFill="1" applyBorder="1"/>
    <xf numFmtId="4" fontId="0" fillId="0" borderId="22" xfId="0" applyNumberFormat="1" applyBorder="1"/>
    <xf numFmtId="0" fontId="3" fillId="0" borderId="21" xfId="0" applyFont="1" applyBorder="1" applyAlignment="1">
      <alignment horizontal="left" vertical="center" wrapText="1"/>
    </xf>
    <xf numFmtId="4" fontId="4" fillId="0" borderId="8" xfId="0" applyNumberFormat="1" applyFont="1" applyBorder="1"/>
    <xf numFmtId="0" fontId="4" fillId="0" borderId="21" xfId="0" applyFont="1" applyBorder="1" applyAlignment="1">
      <alignment horizontal="left"/>
    </xf>
    <xf numFmtId="4" fontId="0" fillId="3" borderId="8" xfId="0" applyNumberFormat="1" applyFill="1" applyBorder="1"/>
    <xf numFmtId="4" fontId="0" fillId="0" borderId="34" xfId="0" applyNumberFormat="1" applyBorder="1"/>
    <xf numFmtId="4" fontId="0" fillId="0" borderId="11" xfId="0" applyNumberFormat="1" applyBorder="1"/>
    <xf numFmtId="4" fontId="0" fillId="0" borderId="35" xfId="0" applyNumberFormat="1" applyBorder="1"/>
    <xf numFmtId="0" fontId="3" fillId="0" borderId="26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3" xfId="0" applyNumberFormat="1" applyBorder="1"/>
    <xf numFmtId="0" fontId="5" fillId="0" borderId="0" xfId="0" applyFont="1"/>
    <xf numFmtId="0" fontId="6" fillId="0" borderId="0" xfId="0" applyFont="1"/>
    <xf numFmtId="0" fontId="5" fillId="0" borderId="38" xfId="0" applyFont="1" applyBorder="1" applyAlignment="1">
      <alignment horizontal="center" vertical="center"/>
    </xf>
    <xf numFmtId="3" fontId="6" fillId="0" borderId="43" xfId="0" applyNumberFormat="1" applyFont="1" applyBorder="1" applyAlignment="1">
      <alignment vertical="top" wrapText="1"/>
    </xf>
    <xf numFmtId="3" fontId="6" fillId="0" borderId="42" xfId="0" applyNumberFormat="1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left" indent="1"/>
    </xf>
    <xf numFmtId="3" fontId="5" fillId="3" borderId="1" xfId="0" applyNumberFormat="1" applyFont="1" applyFill="1" applyBorder="1"/>
    <xf numFmtId="0" fontId="3" fillId="0" borderId="8" xfId="0" applyFont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left" vertical="center" indent="1"/>
    </xf>
    <xf numFmtId="3" fontId="6" fillId="3" borderId="1" xfId="0" applyNumberFormat="1" applyFont="1" applyFill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/>
    <xf numFmtId="0" fontId="5" fillId="0" borderId="2" xfId="0" applyFont="1" applyBorder="1" applyAlignment="1">
      <alignment vertical="top" wrapText="1"/>
    </xf>
    <xf numFmtId="3" fontId="5" fillId="0" borderId="44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4" fontId="0" fillId="0" borderId="45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 vertical="center" indent="1"/>
    </xf>
    <xf numFmtId="0" fontId="10" fillId="0" borderId="34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3" fontId="0" fillId="4" borderId="1" xfId="0" applyNumberFormat="1" applyFill="1" applyBorder="1"/>
    <xf numFmtId="3" fontId="0" fillId="4" borderId="34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  <xf numFmtId="3" fontId="0" fillId="0" borderId="49" xfId="0" applyNumberFormat="1" applyBorder="1"/>
    <xf numFmtId="3" fontId="0" fillId="0" borderId="51" xfId="0" applyNumberFormat="1" applyBorder="1"/>
    <xf numFmtId="0" fontId="3" fillId="0" borderId="23" xfId="0" applyFont="1" applyBorder="1" applyAlignment="1">
      <alignment horizontal="left" vertical="center" indent="1"/>
    </xf>
    <xf numFmtId="3" fontId="0" fillId="4" borderId="52" xfId="0" applyNumberFormat="1" applyFill="1" applyBorder="1"/>
    <xf numFmtId="3" fontId="0" fillId="0" borderId="52" xfId="0" applyNumberFormat="1" applyBorder="1"/>
    <xf numFmtId="3" fontId="0" fillId="0" borderId="53" xfId="0" applyNumberFormat="1" applyBorder="1"/>
    <xf numFmtId="3" fontId="0" fillId="2" borderId="23" xfId="0" applyNumberFormat="1" applyFill="1" applyBorder="1"/>
    <xf numFmtId="3" fontId="0" fillId="2" borderId="25" xfId="0" applyNumberFormat="1" applyFill="1" applyBorder="1"/>
    <xf numFmtId="3" fontId="0" fillId="0" borderId="54" xfId="0" applyNumberFormat="1" applyBorder="1"/>
    <xf numFmtId="0" fontId="2" fillId="0" borderId="2" xfId="0" applyFont="1" applyBorder="1"/>
    <xf numFmtId="3" fontId="0" fillId="4" borderId="3" xfId="0" applyNumberFormat="1" applyFill="1" applyBorder="1"/>
    <xf numFmtId="3" fontId="0" fillId="0" borderId="36" xfId="0" applyNumberFormat="1" applyBorder="1"/>
    <xf numFmtId="3" fontId="0" fillId="0" borderId="45" xfId="0" applyNumberFormat="1" applyBorder="1"/>
    <xf numFmtId="49" fontId="11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4" fontId="0" fillId="4" borderId="6" xfId="0" applyNumberFormat="1" applyFill="1" applyBorder="1"/>
    <xf numFmtId="4" fontId="0" fillId="4" borderId="32" xfId="0" applyNumberFormat="1" applyFill="1" applyBorder="1"/>
    <xf numFmtId="4" fontId="0" fillId="2" borderId="5" xfId="0" applyNumberFormat="1" applyFill="1" applyBorder="1"/>
    <xf numFmtId="4" fontId="0" fillId="4" borderId="1" xfId="0" applyNumberFormat="1" applyFill="1" applyBorder="1"/>
    <xf numFmtId="4" fontId="0" fillId="4" borderId="34" xfId="0" applyNumberFormat="1" applyFill="1" applyBorder="1"/>
    <xf numFmtId="4" fontId="0" fillId="2" borderId="8" xfId="0" applyNumberFormat="1" applyFill="1" applyBorder="1"/>
    <xf numFmtId="4" fontId="0" fillId="2" borderId="1" xfId="0" applyNumberFormat="1" applyFill="1" applyBorder="1"/>
    <xf numFmtId="4" fontId="0" fillId="4" borderId="52" xfId="0" applyNumberForma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2" borderId="23" xfId="0" applyNumberFormat="1" applyFill="1" applyBorder="1"/>
    <xf numFmtId="4" fontId="0" fillId="0" borderId="55" xfId="0" applyNumberFormat="1" applyBorder="1"/>
    <xf numFmtId="4" fontId="0" fillId="0" borderId="56" xfId="0" applyNumberFormat="1" applyBorder="1"/>
    <xf numFmtId="4" fontId="0" fillId="4" borderId="3" xfId="0" applyNumberFormat="1" applyFill="1" applyBorder="1"/>
    <xf numFmtId="4" fontId="0" fillId="0" borderId="58" xfId="0" applyNumberFormat="1" applyBorder="1"/>
    <xf numFmtId="0" fontId="4" fillId="0" borderId="8" xfId="0" applyFont="1" applyBorder="1" applyAlignment="1">
      <alignment horizontal="left" vertical="top"/>
    </xf>
    <xf numFmtId="3" fontId="6" fillId="0" borderId="4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24" xfId="0" applyNumberFormat="1" applyBorder="1"/>
    <xf numFmtId="4" fontId="0" fillId="0" borderId="9" xfId="0" applyNumberFormat="1" applyBorder="1"/>
    <xf numFmtId="0" fontId="6" fillId="0" borderId="11" xfId="0" applyFont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4" fontId="0" fillId="3" borderId="23" xfId="0" applyNumberFormat="1" applyFill="1" applyBorder="1"/>
    <xf numFmtId="4" fontId="0" fillId="3" borderId="24" xfId="0" applyNumberFormat="1" applyFill="1" applyBorder="1"/>
    <xf numFmtId="0" fontId="4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3" fontId="6" fillId="2" borderId="24" xfId="0" applyNumberFormat="1" applyFont="1" applyFill="1" applyBorder="1" applyAlignment="1">
      <alignment vertical="top" wrapText="1"/>
    </xf>
    <xf numFmtId="0" fontId="5" fillId="0" borderId="69" xfId="0" applyFont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vertical="top" wrapText="1"/>
    </xf>
    <xf numFmtId="3" fontId="6" fillId="0" borderId="11" xfId="0" applyNumberFormat="1" applyFont="1" applyBorder="1" applyAlignment="1">
      <alignment vertical="top" wrapText="1"/>
    </xf>
    <xf numFmtId="3" fontId="0" fillId="0" borderId="11" xfId="0" applyNumberFormat="1" applyBorder="1"/>
    <xf numFmtId="3" fontId="0" fillId="0" borderId="12" xfId="0" applyNumberFormat="1" applyBorder="1"/>
    <xf numFmtId="3" fontId="6" fillId="3" borderId="42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vertical="top" wrapText="1"/>
    </xf>
    <xf numFmtId="3" fontId="6" fillId="2" borderId="11" xfId="0" applyNumberFormat="1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3" fontId="4" fillId="3" borderId="6" xfId="0" applyNumberFormat="1" applyFont="1" applyFill="1" applyBorder="1" applyAlignment="1">
      <alignment horizontal="left" indent="1"/>
    </xf>
    <xf numFmtId="3" fontId="0" fillId="3" borderId="6" xfId="0" applyNumberFormat="1" applyFill="1" applyBorder="1"/>
    <xf numFmtId="3" fontId="5" fillId="3" borderId="6" xfId="0" applyNumberFormat="1" applyFont="1" applyFill="1" applyBorder="1"/>
    <xf numFmtId="3" fontId="0" fillId="0" borderId="7" xfId="0" applyNumberFormat="1" applyBorder="1"/>
    <xf numFmtId="49" fontId="6" fillId="0" borderId="13" xfId="0" applyNumberFormat="1" applyFont="1" applyBorder="1" applyAlignment="1">
      <alignment horizontal="center" vertical="top" wrapText="1"/>
    </xf>
    <xf numFmtId="49" fontId="6" fillId="0" borderId="57" xfId="0" applyNumberFormat="1" applyFont="1" applyBorder="1" applyAlignment="1">
      <alignment horizontal="center" vertical="top" wrapText="1"/>
    </xf>
    <xf numFmtId="49" fontId="6" fillId="3" borderId="14" xfId="0" applyNumberFormat="1" applyFont="1" applyFill="1" applyBorder="1" applyAlignment="1">
      <alignment horizontal="center" vertical="top" wrapText="1"/>
    </xf>
    <xf numFmtId="49" fontId="5" fillId="3" borderId="14" xfId="0" applyNumberFormat="1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6" fillId="3" borderId="57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3" fontId="5" fillId="3" borderId="44" xfId="0" applyNumberFormat="1" applyFont="1" applyFill="1" applyBorder="1" applyAlignment="1">
      <alignment vertical="top" wrapText="1"/>
    </xf>
    <xf numFmtId="49" fontId="0" fillId="3" borderId="14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/>
    <xf numFmtId="0" fontId="0" fillId="0" borderId="24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3" fontId="0" fillId="3" borderId="34" xfId="0" applyNumberFormat="1" applyFill="1" applyBorder="1"/>
    <xf numFmtId="3" fontId="0" fillId="0" borderId="34" xfId="0" applyNumberFormat="1" applyBorder="1"/>
    <xf numFmtId="3" fontId="0" fillId="0" borderId="55" xfId="0" applyNumberFormat="1" applyBorder="1"/>
    <xf numFmtId="0" fontId="2" fillId="0" borderId="36" xfId="0" applyFont="1" applyBorder="1" applyAlignment="1">
      <alignment horizontal="center" vertical="center" wrapText="1"/>
    </xf>
    <xf numFmtId="3" fontId="0" fillId="3" borderId="61" xfId="0" applyNumberFormat="1" applyFill="1" applyBorder="1"/>
    <xf numFmtId="3" fontId="0" fillId="3" borderId="52" xfId="0" applyNumberFormat="1" applyFill="1" applyBorder="1"/>
    <xf numFmtId="3" fontId="0" fillId="0" borderId="63" xfId="0" applyNumberFormat="1" applyBorder="1"/>
    <xf numFmtId="4" fontId="0" fillId="2" borderId="6" xfId="0" applyNumberFormat="1" applyFill="1" applyBorder="1"/>
    <xf numFmtId="4" fontId="0" fillId="2" borderId="52" xfId="0" applyNumberFormat="1" applyFill="1" applyBorder="1"/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4" fontId="0" fillId="0" borderId="68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71" xfId="0" applyNumberFormat="1" applyBorder="1" applyAlignment="1">
      <alignment vertical="center"/>
    </xf>
    <xf numFmtId="0" fontId="0" fillId="0" borderId="0" xfId="0" applyAlignment="1">
      <alignment horizontal="center"/>
    </xf>
    <xf numFmtId="49" fontId="6" fillId="0" borderId="31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/>
    </xf>
    <xf numFmtId="0" fontId="5" fillId="0" borderId="60" xfId="0" applyFont="1" applyBorder="1" applyAlignment="1">
      <alignment vertical="top" wrapText="1"/>
    </xf>
    <xf numFmtId="3" fontId="5" fillId="2" borderId="67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3" fontId="6" fillId="3" borderId="43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0" fillId="0" borderId="24" xfId="0" applyBorder="1"/>
    <xf numFmtId="3" fontId="4" fillId="2" borderId="43" xfId="0" applyNumberFormat="1" applyFont="1" applyFill="1" applyBorder="1" applyAlignment="1">
      <alignment horizontal="center" vertical="top"/>
    </xf>
    <xf numFmtId="3" fontId="6" fillId="0" borderId="73" xfId="0" applyNumberFormat="1" applyFont="1" applyBorder="1" applyAlignment="1">
      <alignment vertical="top" wrapText="1"/>
    </xf>
    <xf numFmtId="3" fontId="6" fillId="2" borderId="68" xfId="0" applyNumberFormat="1" applyFont="1" applyFill="1" applyBorder="1" applyAlignment="1">
      <alignment vertical="top" wrapText="1"/>
    </xf>
    <xf numFmtId="0" fontId="5" fillId="0" borderId="66" xfId="0" applyFont="1" applyBorder="1" applyAlignment="1">
      <alignment vertical="top" wrapText="1"/>
    </xf>
    <xf numFmtId="0" fontId="0" fillId="0" borderId="62" xfId="0" applyBorder="1"/>
    <xf numFmtId="3" fontId="5" fillId="0" borderId="59" xfId="0" applyNumberFormat="1" applyFont="1" applyBorder="1" applyAlignment="1">
      <alignment vertical="top" wrapText="1"/>
    </xf>
    <xf numFmtId="3" fontId="6" fillId="0" borderId="59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4" fillId="2" borderId="43" xfId="0" applyNumberFormat="1" applyFont="1" applyFill="1" applyBorder="1" applyAlignment="1">
      <alignment horizontal="center" vertical="top"/>
    </xf>
    <xf numFmtId="4" fontId="6" fillId="3" borderId="43" xfId="0" applyNumberFormat="1" applyFont="1" applyFill="1" applyBorder="1" applyAlignment="1">
      <alignment vertical="top" wrapText="1"/>
    </xf>
    <xf numFmtId="4" fontId="6" fillId="0" borderId="43" xfId="0" applyNumberFormat="1" applyFont="1" applyBorder="1" applyAlignment="1">
      <alignment vertical="top" wrapText="1"/>
    </xf>
    <xf numFmtId="4" fontId="6" fillId="0" borderId="42" xfId="0" applyNumberFormat="1" applyFont="1" applyBorder="1" applyAlignment="1">
      <alignment vertical="top" wrapText="1"/>
    </xf>
    <xf numFmtId="4" fontId="5" fillId="2" borderId="67" xfId="0" applyNumberFormat="1" applyFont="1" applyFill="1" applyBorder="1" applyAlignment="1">
      <alignment vertical="top" wrapText="1"/>
    </xf>
    <xf numFmtId="4" fontId="6" fillId="2" borderId="24" xfId="0" applyNumberFormat="1" applyFont="1" applyFill="1" applyBorder="1" applyAlignment="1">
      <alignment vertical="top" wrapText="1"/>
    </xf>
    <xf numFmtId="4" fontId="6" fillId="0" borderId="73" xfId="0" applyNumberFormat="1" applyFont="1" applyBorder="1" applyAlignment="1">
      <alignment vertical="top" wrapText="1"/>
    </xf>
    <xf numFmtId="4" fontId="0" fillId="0" borderId="62" xfId="0" applyNumberFormat="1" applyBorder="1"/>
    <xf numFmtId="4" fontId="5" fillId="0" borderId="59" xfId="0" applyNumberFormat="1" applyFont="1" applyBorder="1" applyAlignment="1">
      <alignment vertical="top" wrapText="1"/>
    </xf>
    <xf numFmtId="4" fontId="6" fillId="0" borderId="59" xfId="0" applyNumberFormat="1" applyFont="1" applyBorder="1" applyAlignment="1">
      <alignment vertical="top" wrapText="1"/>
    </xf>
    <xf numFmtId="4" fontId="6" fillId="0" borderId="42" xfId="0" applyNumberFormat="1" applyFont="1" applyBorder="1" applyAlignment="1">
      <alignment horizontal="right" vertical="top" wrapText="1"/>
    </xf>
    <xf numFmtId="4" fontId="6" fillId="2" borderId="24" xfId="0" applyNumberFormat="1" applyFont="1" applyFill="1" applyBorder="1" applyAlignment="1">
      <alignment horizontal="right" vertical="top" wrapText="1"/>
    </xf>
    <xf numFmtId="4" fontId="6" fillId="2" borderId="68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0" fillId="0" borderId="55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6" fillId="3" borderId="1" xfId="0" applyFont="1" applyFill="1" applyBorder="1"/>
    <xf numFmtId="0" fontId="5" fillId="0" borderId="61" xfId="0" applyFont="1" applyBorder="1" applyAlignment="1">
      <alignment horizontal="left" vertical="top" wrapText="1"/>
    </xf>
    <xf numFmtId="3" fontId="6" fillId="3" borderId="73" xfId="0" applyNumberFormat="1" applyFont="1" applyFill="1" applyBorder="1" applyAlignment="1">
      <alignment vertical="top" wrapText="1"/>
    </xf>
    <xf numFmtId="3" fontId="0" fillId="0" borderId="73" xfId="0" applyNumberFormat="1" applyBorder="1"/>
    <xf numFmtId="0" fontId="5" fillId="0" borderId="58" xfId="0" applyFont="1" applyBorder="1" applyAlignment="1">
      <alignment vertical="top" wrapText="1"/>
    </xf>
    <xf numFmtId="0" fontId="0" fillId="0" borderId="3" xfId="0" applyBorder="1"/>
    <xf numFmtId="0" fontId="0" fillId="0" borderId="44" xfId="0" applyBorder="1"/>
    <xf numFmtId="0" fontId="0" fillId="0" borderId="4" xfId="0" applyBorder="1"/>
    <xf numFmtId="0" fontId="0" fillId="0" borderId="1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9" fontId="6" fillId="0" borderId="31" xfId="0" applyNumberFormat="1" applyFont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0" borderId="4" xfId="0" applyNumberFormat="1" applyBorder="1"/>
    <xf numFmtId="0" fontId="0" fillId="0" borderId="23" xfId="0" applyBorder="1" applyAlignment="1">
      <alignment horizontal="left" vertical="top" wrapText="1"/>
    </xf>
    <xf numFmtId="4" fontId="0" fillId="0" borderId="25" xfId="0" applyNumberFormat="1" applyBorder="1"/>
    <xf numFmtId="0" fontId="6" fillId="0" borderId="1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3" fontId="0" fillId="0" borderId="6" xfId="0" applyNumberFormat="1" applyBorder="1"/>
    <xf numFmtId="4" fontId="0" fillId="0" borderId="7" xfId="0" applyNumberFormat="1" applyBorder="1"/>
    <xf numFmtId="49" fontId="11" fillId="0" borderId="1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top" wrapText="1"/>
    </xf>
    <xf numFmtId="49" fontId="6" fillId="0" borderId="73" xfId="0" applyNumberFormat="1" applyFont="1" applyBorder="1" applyAlignment="1">
      <alignment horizontal="center" vertical="top" wrapText="1"/>
    </xf>
    <xf numFmtId="49" fontId="6" fillId="3" borderId="52" xfId="0" applyNumberFormat="1" applyFont="1" applyFill="1" applyBorder="1" applyAlignment="1">
      <alignment horizontal="center" vertical="top" wrapText="1"/>
    </xf>
    <xf numFmtId="49" fontId="0" fillId="3" borderId="52" xfId="0" applyNumberFormat="1" applyFill="1" applyBorder="1" applyAlignment="1">
      <alignment horizontal="center"/>
    </xf>
    <xf numFmtId="49" fontId="5" fillId="3" borderId="52" xfId="0" applyNumberFormat="1" applyFont="1" applyFill="1" applyBorder="1" applyAlignment="1">
      <alignment horizontal="center"/>
    </xf>
    <xf numFmtId="49" fontId="2" fillId="0" borderId="63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6" fillId="0" borderId="46" xfId="0" applyNumberFormat="1" applyFont="1" applyBorder="1" applyAlignment="1">
      <alignment horizontal="center" vertical="top" wrapText="1"/>
    </xf>
    <xf numFmtId="49" fontId="6" fillId="0" borderId="59" xfId="0" applyNumberFormat="1" applyFont="1" applyBorder="1" applyAlignment="1">
      <alignment horizontal="center" vertical="top" wrapText="1"/>
    </xf>
    <xf numFmtId="49" fontId="6" fillId="3" borderId="59" xfId="0" applyNumberFormat="1" applyFont="1" applyFill="1" applyBorder="1" applyAlignment="1">
      <alignment horizontal="center" vertical="top" wrapText="1"/>
    </xf>
    <xf numFmtId="49" fontId="6" fillId="3" borderId="62" xfId="0" applyNumberFormat="1" applyFont="1" applyFill="1" applyBorder="1" applyAlignment="1">
      <alignment horizontal="center" vertical="top" wrapText="1"/>
    </xf>
    <xf numFmtId="49" fontId="0" fillId="3" borderId="62" xfId="0" applyNumberFormat="1" applyFill="1" applyBorder="1" applyAlignment="1">
      <alignment horizontal="center"/>
    </xf>
    <xf numFmtId="49" fontId="5" fillId="3" borderId="62" xfId="0" applyNumberFormat="1" applyFont="1" applyFill="1" applyBorder="1" applyAlignment="1">
      <alignment horizontal="center"/>
    </xf>
    <xf numFmtId="49" fontId="2" fillId="0" borderId="68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left" vertical="top" wrapText="1"/>
    </xf>
    <xf numFmtId="3" fontId="5" fillId="0" borderId="11" xfId="0" applyNumberFormat="1" applyFont="1" applyBorder="1"/>
    <xf numFmtId="3" fontId="6" fillId="0" borderId="1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right"/>
    </xf>
    <xf numFmtId="49" fontId="6" fillId="3" borderId="18" xfId="0" applyNumberFormat="1" applyFont="1" applyFill="1" applyBorder="1" applyAlignment="1">
      <alignment horizontal="center" vertical="top" wrapText="1"/>
    </xf>
    <xf numFmtId="49" fontId="0" fillId="3" borderId="18" xfId="0" applyNumberFormat="1" applyFill="1" applyBorder="1" applyAlignment="1">
      <alignment horizontal="center"/>
    </xf>
    <xf numFmtId="49" fontId="5" fillId="3" borderId="18" xfId="0" applyNumberFormat="1" applyFont="1" applyFill="1" applyBorder="1" applyAlignment="1">
      <alignment horizontal="center"/>
    </xf>
    <xf numFmtId="49" fontId="17" fillId="0" borderId="17" xfId="0" applyNumberFormat="1" applyFont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center" vertical="top" wrapText="1"/>
    </xf>
    <xf numFmtId="3" fontId="1" fillId="0" borderId="19" xfId="0" applyNumberFormat="1" applyFont="1" applyBorder="1" applyAlignment="1">
      <alignment horizontal="right"/>
    </xf>
    <xf numFmtId="4" fontId="6" fillId="0" borderId="18" xfId="0" applyNumberFormat="1" applyFont="1" applyBorder="1" applyAlignment="1">
      <alignment horizontal="center" vertical="top" wrapText="1"/>
    </xf>
    <xf numFmtId="4" fontId="6" fillId="0" borderId="42" xfId="0" applyNumberFormat="1" applyFont="1" applyBorder="1" applyAlignment="1">
      <alignment horizontal="center" vertical="top" wrapText="1"/>
    </xf>
    <xf numFmtId="4" fontId="6" fillId="3" borderId="18" xfId="0" applyNumberFormat="1" applyFont="1" applyFill="1" applyBorder="1" applyAlignment="1">
      <alignment horizontal="center" vertical="top" wrapText="1"/>
    </xf>
    <xf numFmtId="4" fontId="0" fillId="3" borderId="18" xfId="0" applyNumberFormat="1" applyFill="1" applyBorder="1" applyAlignment="1">
      <alignment horizontal="center"/>
    </xf>
    <xf numFmtId="4" fontId="5" fillId="3" borderId="18" xfId="0" applyNumberFormat="1" applyFont="1" applyFill="1" applyBorder="1" applyAlignment="1">
      <alignment horizontal="center"/>
    </xf>
    <xf numFmtId="4" fontId="1" fillId="0" borderId="19" xfId="0" applyNumberFormat="1" applyFont="1" applyBorder="1" applyAlignment="1">
      <alignment horizontal="right"/>
    </xf>
    <xf numFmtId="4" fontId="6" fillId="3" borderId="42" xfId="0" applyNumberFormat="1" applyFont="1" applyFill="1" applyBorder="1" applyAlignment="1">
      <alignment horizontal="center" vertical="top" wrapText="1"/>
    </xf>
    <xf numFmtId="4" fontId="4" fillId="3" borderId="6" xfId="0" applyNumberFormat="1" applyFont="1" applyFill="1" applyBorder="1" applyAlignment="1">
      <alignment horizontal="left" indent="1"/>
    </xf>
    <xf numFmtId="4" fontId="5" fillId="3" borderId="6" xfId="0" applyNumberFormat="1" applyFont="1" applyFill="1" applyBorder="1"/>
    <xf numFmtId="4" fontId="6" fillId="3" borderId="11" xfId="0" applyNumberFormat="1" applyFont="1" applyFill="1" applyBorder="1" applyAlignment="1">
      <alignment vertical="top" wrapText="1"/>
    </xf>
    <xf numFmtId="4" fontId="6" fillId="0" borderId="11" xfId="0" applyNumberFormat="1" applyFont="1" applyBorder="1" applyAlignment="1">
      <alignment vertical="top" wrapText="1"/>
    </xf>
    <xf numFmtId="4" fontId="5" fillId="0" borderId="11" xfId="0" applyNumberFormat="1" applyFont="1" applyBorder="1"/>
    <xf numFmtId="4" fontId="0" fillId="0" borderId="12" xfId="0" applyNumberFormat="1" applyBorder="1"/>
    <xf numFmtId="4" fontId="5" fillId="0" borderId="44" xfId="0" applyNumberFormat="1" applyFont="1" applyBorder="1" applyAlignment="1">
      <alignment vertical="top" wrapText="1"/>
    </xf>
    <xf numFmtId="4" fontId="5" fillId="3" borderId="44" xfId="0" applyNumberFormat="1" applyFont="1" applyFill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49" fontId="17" fillId="0" borderId="46" xfId="0" applyNumberFormat="1" applyFont="1" applyBorder="1" applyAlignment="1">
      <alignment horizontal="left" vertical="top" wrapText="1"/>
    </xf>
    <xf numFmtId="3" fontId="6" fillId="0" borderId="59" xfId="0" applyNumberFormat="1" applyFont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right"/>
    </xf>
    <xf numFmtId="49" fontId="2" fillId="0" borderId="6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56" xfId="0" applyNumberFormat="1" applyFont="1" applyBorder="1"/>
    <xf numFmtId="0" fontId="3" fillId="0" borderId="29" xfId="0" applyFont="1" applyBorder="1" applyAlignment="1">
      <alignment horizontal="left" vertical="center"/>
    </xf>
    <xf numFmtId="3" fontId="0" fillId="0" borderId="13" xfId="0" applyNumberFormat="1" applyBorder="1"/>
    <xf numFmtId="3" fontId="0" fillId="0" borderId="14" xfId="0" applyNumberFormat="1" applyBorder="1"/>
    <xf numFmtId="3" fontId="0" fillId="0" borderId="71" xfId="0" applyNumberFormat="1" applyBorder="1"/>
    <xf numFmtId="0" fontId="3" fillId="0" borderId="16" xfId="0" applyFont="1" applyBorder="1" applyAlignment="1">
      <alignment horizontal="left" vertical="center"/>
    </xf>
    <xf numFmtId="3" fontId="0" fillId="0" borderId="17" xfId="0" applyNumberFormat="1" applyBorder="1"/>
    <xf numFmtId="3" fontId="0" fillId="0" borderId="18" xfId="0" applyNumberFormat="1" applyBorder="1"/>
    <xf numFmtId="3" fontId="0" fillId="3" borderId="18" xfId="0" applyNumberFormat="1" applyFill="1" applyBorder="1"/>
    <xf numFmtId="3" fontId="0" fillId="3" borderId="47" xfId="0" applyNumberFormat="1" applyFill="1" applyBorder="1"/>
    <xf numFmtId="3" fontId="0" fillId="3" borderId="19" xfId="0" applyNumberFormat="1" applyFill="1" applyBorder="1"/>
    <xf numFmtId="3" fontId="0" fillId="0" borderId="20" xfId="0" applyNumberFormat="1" applyBorder="1"/>
    <xf numFmtId="0" fontId="4" fillId="0" borderId="26" xfId="0" applyFont="1" applyBorder="1" applyAlignment="1">
      <alignment horizontal="left" vertical="center"/>
    </xf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0" borderId="35" xfId="0" applyNumberFormat="1" applyBorder="1"/>
    <xf numFmtId="3" fontId="0" fillId="0" borderId="75" xfId="0" applyNumberFormat="1" applyBorder="1"/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6" xfId="0" applyBorder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left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" fontId="5" fillId="0" borderId="24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A16" sqref="A16"/>
    </sheetView>
  </sheetViews>
  <sheetFormatPr defaultRowHeight="15" x14ac:dyDescent="0.25"/>
  <cols>
    <col min="1" max="1" width="32.42578125" style="163" customWidth="1"/>
    <col min="2" max="3" width="6.42578125" bestFit="1" customWidth="1"/>
    <col min="4" max="4" width="7.42578125" bestFit="1" customWidth="1"/>
    <col min="5" max="6" width="8.42578125" bestFit="1" customWidth="1"/>
    <col min="8" max="8" width="11" customWidth="1"/>
    <col min="9" max="9" width="8.42578125" bestFit="1" customWidth="1"/>
    <col min="10" max="11" width="7.57031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62" t="s">
        <v>120</v>
      </c>
    </row>
    <row r="2" spans="1:13" ht="30" x14ac:dyDescent="0.25">
      <c r="A2" s="7" t="s">
        <v>2</v>
      </c>
      <c r="B2" s="8" t="s">
        <v>91</v>
      </c>
      <c r="C2" s="9" t="s">
        <v>92</v>
      </c>
      <c r="D2" s="9" t="s">
        <v>93</v>
      </c>
      <c r="E2" s="9" t="s">
        <v>94</v>
      </c>
      <c r="F2" s="9" t="s">
        <v>95</v>
      </c>
      <c r="G2" s="9" t="s">
        <v>96</v>
      </c>
      <c r="H2" s="9" t="s">
        <v>97</v>
      </c>
      <c r="I2" s="9" t="s">
        <v>98</v>
      </c>
      <c r="J2" s="9" t="s">
        <v>99</v>
      </c>
      <c r="K2" s="166" t="s">
        <v>100</v>
      </c>
      <c r="L2" s="10" t="s">
        <v>101</v>
      </c>
      <c r="M2" s="11" t="s">
        <v>3</v>
      </c>
    </row>
    <row r="3" spans="1:13" s="17" customFormat="1" ht="15.75" thickBot="1" x14ac:dyDescent="0.3">
      <c r="A3" s="323">
        <v>1</v>
      </c>
      <c r="B3" s="324">
        <v>2</v>
      </c>
      <c r="C3" s="325">
        <v>3</v>
      </c>
      <c r="D3" s="325">
        <v>4</v>
      </c>
      <c r="E3" s="325">
        <v>5</v>
      </c>
      <c r="F3" s="325">
        <v>6</v>
      </c>
      <c r="G3" s="325">
        <v>7</v>
      </c>
      <c r="H3" s="325">
        <v>8</v>
      </c>
      <c r="I3" s="325">
        <v>9</v>
      </c>
      <c r="J3" s="325">
        <v>10</v>
      </c>
      <c r="K3" s="326" t="s">
        <v>52</v>
      </c>
      <c r="L3" s="327" t="s">
        <v>56</v>
      </c>
      <c r="M3" s="328" t="s">
        <v>67</v>
      </c>
    </row>
    <row r="4" spans="1:13" x14ac:dyDescent="0.25">
      <c r="A4" s="333" t="s">
        <v>4</v>
      </c>
      <c r="B4" s="334"/>
      <c r="C4" s="335"/>
      <c r="D4" s="335"/>
      <c r="E4" s="335"/>
      <c r="F4" s="335"/>
      <c r="G4" s="335"/>
      <c r="H4" s="336"/>
      <c r="I4" s="336"/>
      <c r="J4" s="336"/>
      <c r="K4" s="337"/>
      <c r="L4" s="338"/>
      <c r="M4" s="339">
        <f>B4+C4+D4+E4+F4+G4</f>
        <v>0</v>
      </c>
    </row>
    <row r="5" spans="1:13" x14ac:dyDescent="0.25">
      <c r="A5" s="47" t="s">
        <v>5</v>
      </c>
      <c r="B5" s="18"/>
      <c r="C5" s="4"/>
      <c r="D5" s="4"/>
      <c r="E5" s="4"/>
      <c r="F5" s="4"/>
      <c r="G5" s="4"/>
      <c r="H5" s="4"/>
      <c r="I5" s="5"/>
      <c r="J5" s="5"/>
      <c r="K5" s="168"/>
      <c r="L5" s="19"/>
      <c r="M5" s="20">
        <f>B5+C5+D5+E5+F5+G5+H5</f>
        <v>0</v>
      </c>
    </row>
    <row r="6" spans="1:13" x14ac:dyDescent="0.25">
      <c r="A6" s="47" t="s">
        <v>135</v>
      </c>
      <c r="B6" s="18"/>
      <c r="C6" s="4"/>
      <c r="D6" s="4"/>
      <c r="E6" s="4"/>
      <c r="F6" s="4"/>
      <c r="G6" s="4"/>
      <c r="H6" s="4"/>
      <c r="I6" s="5"/>
      <c r="J6" s="5"/>
      <c r="K6" s="168"/>
      <c r="L6" s="19"/>
      <c r="M6" s="20">
        <f>B6+C6+D6+E6+F6+G6+H6</f>
        <v>0</v>
      </c>
    </row>
    <row r="7" spans="1:13" x14ac:dyDescent="0.25">
      <c r="A7" s="47" t="s">
        <v>6</v>
      </c>
      <c r="B7" s="18"/>
      <c r="C7" s="4"/>
      <c r="D7" s="4"/>
      <c r="E7" s="4"/>
      <c r="F7" s="4"/>
      <c r="G7" s="4"/>
      <c r="H7" s="4"/>
      <c r="I7" s="5"/>
      <c r="J7" s="5"/>
      <c r="K7" s="168"/>
      <c r="L7" s="19"/>
      <c r="M7" s="20">
        <f>B7+C7+D7+E7+F7+G7+H7</f>
        <v>0</v>
      </c>
    </row>
    <row r="8" spans="1:13" x14ac:dyDescent="0.25">
      <c r="A8" s="47" t="s">
        <v>7</v>
      </c>
      <c r="B8" s="18"/>
      <c r="C8" s="4"/>
      <c r="D8" s="4"/>
      <c r="E8" s="4"/>
      <c r="F8" s="4"/>
      <c r="G8" s="4"/>
      <c r="H8" s="4"/>
      <c r="I8" s="5"/>
      <c r="J8" s="5"/>
      <c r="K8" s="168"/>
      <c r="L8" s="19"/>
      <c r="M8" s="20">
        <f>B8+C8+D8+E8+F8+G8+H8</f>
        <v>0</v>
      </c>
    </row>
    <row r="9" spans="1:13" x14ac:dyDescent="0.25">
      <c r="A9" s="47" t="s">
        <v>40</v>
      </c>
      <c r="B9" s="18"/>
      <c r="C9" s="4"/>
      <c r="D9" s="4"/>
      <c r="E9" s="4"/>
      <c r="F9" s="4"/>
      <c r="G9" s="4"/>
      <c r="H9" s="4"/>
      <c r="I9" s="5"/>
      <c r="J9" s="5"/>
      <c r="K9" s="168"/>
      <c r="L9" s="19"/>
      <c r="M9" s="20">
        <f>B9+C9+D9+E9+F9+G9+H9</f>
        <v>0</v>
      </c>
    </row>
    <row r="10" spans="1:13" x14ac:dyDescent="0.25">
      <c r="A10" s="47" t="s">
        <v>8</v>
      </c>
      <c r="B10" s="18"/>
      <c r="C10" s="4"/>
      <c r="D10" s="4"/>
      <c r="E10" s="4"/>
      <c r="F10" s="4"/>
      <c r="G10" s="4"/>
      <c r="H10" s="5"/>
      <c r="I10" s="5"/>
      <c r="J10" s="4"/>
      <c r="K10" s="169"/>
      <c r="L10" s="23"/>
      <c r="M10" s="20">
        <f>B10+C10+D10+E10+F10+G10+J10+K10+L10</f>
        <v>0</v>
      </c>
    </row>
    <row r="11" spans="1:13" x14ac:dyDescent="0.25">
      <c r="A11" s="47" t="s">
        <v>9</v>
      </c>
      <c r="B11" s="18"/>
      <c r="C11" s="4"/>
      <c r="D11" s="4"/>
      <c r="E11" s="4"/>
      <c r="F11" s="4"/>
      <c r="G11" s="4"/>
      <c r="H11" s="5"/>
      <c r="I11" s="5"/>
      <c r="J11" s="4"/>
      <c r="K11" s="169"/>
      <c r="L11" s="23"/>
      <c r="M11" s="20">
        <f>B11+C11+D11+E11+F11+G11+J11+K11+L11</f>
        <v>0</v>
      </c>
    </row>
    <row r="12" spans="1:13" x14ac:dyDescent="0.25">
      <c r="A12" s="47" t="s">
        <v>10</v>
      </c>
      <c r="B12" s="18"/>
      <c r="C12" s="5"/>
      <c r="D12" s="5"/>
      <c r="E12" s="5"/>
      <c r="F12" s="5"/>
      <c r="G12" s="5"/>
      <c r="H12" s="5"/>
      <c r="I12" s="5"/>
      <c r="J12" s="5"/>
      <c r="K12" s="168"/>
      <c r="L12" s="19"/>
      <c r="M12" s="20">
        <f>B12</f>
        <v>0</v>
      </c>
    </row>
    <row r="13" spans="1:13" x14ac:dyDescent="0.25">
      <c r="A13" s="47" t="s">
        <v>42</v>
      </c>
      <c r="B13" s="18"/>
      <c r="C13" s="5"/>
      <c r="D13" s="5"/>
      <c r="E13" s="5"/>
      <c r="F13" s="5"/>
      <c r="G13" s="5"/>
      <c r="H13" s="5"/>
      <c r="I13" s="5"/>
      <c r="J13" s="5"/>
      <c r="K13" s="168"/>
      <c r="L13" s="19"/>
      <c r="M13" s="20">
        <f>B13</f>
        <v>0</v>
      </c>
    </row>
    <row r="14" spans="1:13" ht="30" x14ac:dyDescent="0.25">
      <c r="A14" s="53" t="s">
        <v>11</v>
      </c>
      <c r="B14" s="21"/>
      <c r="C14" s="5"/>
      <c r="D14" s="5"/>
      <c r="E14" s="5"/>
      <c r="F14" s="5"/>
      <c r="G14" s="5"/>
      <c r="H14" s="5"/>
      <c r="I14" s="5"/>
      <c r="J14" s="5"/>
      <c r="K14" s="168"/>
      <c r="L14" s="19"/>
      <c r="M14" s="20">
        <f>B14</f>
        <v>0</v>
      </c>
    </row>
    <row r="15" spans="1:13" x14ac:dyDescent="0.25">
      <c r="A15" s="47" t="s">
        <v>12</v>
      </c>
      <c r="B15" s="18"/>
      <c r="C15" s="5"/>
      <c r="D15" s="5"/>
      <c r="E15" s="5"/>
      <c r="F15" s="5"/>
      <c r="G15" s="5"/>
      <c r="H15" s="5"/>
      <c r="I15" s="5"/>
      <c r="J15" s="5"/>
      <c r="K15" s="168"/>
      <c r="L15" s="19"/>
      <c r="M15" s="20">
        <f>B15</f>
        <v>0</v>
      </c>
    </row>
    <row r="16" spans="1:13" x14ac:dyDescent="0.25">
      <c r="A16" s="135" t="s">
        <v>136</v>
      </c>
      <c r="B16" s="22"/>
      <c r="C16" s="5"/>
      <c r="D16" s="5"/>
      <c r="E16" s="5"/>
      <c r="F16" s="5"/>
      <c r="G16" s="5"/>
      <c r="H16" s="5"/>
      <c r="I16" s="4"/>
      <c r="J16" s="4"/>
      <c r="K16" s="169"/>
      <c r="L16" s="23"/>
      <c r="M16" s="20">
        <f>I16+J16+K16+L16</f>
        <v>0</v>
      </c>
    </row>
    <row r="17" spans="1:13" x14ac:dyDescent="0.25">
      <c r="A17" s="135" t="s">
        <v>13</v>
      </c>
      <c r="B17" s="22"/>
      <c r="C17" s="5"/>
      <c r="D17" s="5"/>
      <c r="E17" s="5"/>
      <c r="F17" s="5"/>
      <c r="G17" s="5"/>
      <c r="H17" s="5"/>
      <c r="I17" s="4"/>
      <c r="J17" s="4"/>
      <c r="K17" s="169"/>
      <c r="L17" s="23"/>
      <c r="M17" s="20">
        <f>I17+J17+K17+L17</f>
        <v>0</v>
      </c>
    </row>
    <row r="18" spans="1:13" x14ac:dyDescent="0.25">
      <c r="A18" s="47" t="s">
        <v>14</v>
      </c>
      <c r="B18" s="24"/>
      <c r="C18" s="25"/>
      <c r="D18" s="25"/>
      <c r="E18" s="25"/>
      <c r="F18" s="25"/>
      <c r="G18" s="25"/>
      <c r="H18" s="25"/>
      <c r="I18" s="26"/>
      <c r="J18" s="26"/>
      <c r="K18" s="170"/>
      <c r="L18" s="27"/>
      <c r="M18" s="20">
        <f>I18+J18+K18+L18</f>
        <v>0</v>
      </c>
    </row>
    <row r="19" spans="1:13" ht="15.75" thickBot="1" x14ac:dyDescent="0.3">
      <c r="A19" s="340" t="s">
        <v>41</v>
      </c>
      <c r="B19" s="341"/>
      <c r="C19" s="342"/>
      <c r="D19" s="342"/>
      <c r="E19" s="342"/>
      <c r="F19" s="342"/>
      <c r="G19" s="342"/>
      <c r="H19" s="342"/>
      <c r="I19" s="142"/>
      <c r="J19" s="142"/>
      <c r="K19" s="343"/>
      <c r="L19" s="143"/>
      <c r="M19" s="344">
        <f>I19+J19+K19+L19</f>
        <v>0</v>
      </c>
    </row>
    <row r="20" spans="1:13" ht="15.75" thickBot="1" x14ac:dyDescent="0.3">
      <c r="A20" s="329" t="s">
        <v>3</v>
      </c>
      <c r="B20" s="330">
        <f>SUM(B4:B15)</f>
        <v>0</v>
      </c>
      <c r="C20" s="331">
        <f>SUM(C4:C11)</f>
        <v>0</v>
      </c>
      <c r="D20" s="331">
        <f>SUM(D4:D11)</f>
        <v>0</v>
      </c>
      <c r="E20" s="331">
        <f>SUM(E4:E11)</f>
        <v>0</v>
      </c>
      <c r="F20" s="331">
        <f>SUM(F4:F11)</f>
        <v>0</v>
      </c>
      <c r="G20" s="331">
        <f>SUM(G4:G11)</f>
        <v>0</v>
      </c>
      <c r="H20" s="331">
        <f>H5+H6+H7+H8+H9</f>
        <v>0</v>
      </c>
      <c r="I20" s="331">
        <f>I16+I17+I18+I19</f>
        <v>0</v>
      </c>
      <c r="J20" s="331">
        <f>J10+J11+J16+J17+J18+J19</f>
        <v>0</v>
      </c>
      <c r="K20" s="331">
        <f>K10+K11+K16+K17+K18+K19</f>
        <v>0</v>
      </c>
      <c r="L20" s="331">
        <f>L10+L11+L16+L17+L18+L19</f>
        <v>0</v>
      </c>
      <c r="M20" s="332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Q26"/>
  <sheetViews>
    <sheetView topLeftCell="A16" zoomScale="90" zoomScaleNormal="90" workbookViewId="0">
      <selection activeCell="Q24" sqref="Q24"/>
    </sheetView>
  </sheetViews>
  <sheetFormatPr defaultRowHeight="15" x14ac:dyDescent="0.25"/>
  <cols>
    <col min="1" max="1" width="43.28515625" customWidth="1"/>
    <col min="2" max="2" width="6.28515625" bestFit="1" customWidth="1"/>
    <col min="3" max="3" width="8.28515625" customWidth="1"/>
    <col min="4" max="4" width="7.140625" customWidth="1"/>
    <col min="5" max="5" width="7.28515625" customWidth="1"/>
    <col min="6" max="6" width="9.7109375" customWidth="1"/>
    <col min="7" max="7" width="13.140625" customWidth="1"/>
    <col min="15" max="15" width="12.28515625" customWidth="1"/>
    <col min="16" max="16" width="11.7109375" customWidth="1"/>
    <col min="17" max="17" width="12" customWidth="1"/>
  </cols>
  <sheetData>
    <row r="1" spans="1:15" x14ac:dyDescent="0.25">
      <c r="A1" s="63" t="s">
        <v>138</v>
      </c>
      <c r="B1" s="63"/>
      <c r="C1" s="64"/>
      <c r="D1" s="64"/>
      <c r="E1" s="64"/>
      <c r="F1" s="64"/>
      <c r="G1" s="64"/>
    </row>
    <row r="2" spans="1:15" ht="15" customHeight="1" x14ac:dyDescent="0.25">
      <c r="A2" s="402" t="s">
        <v>2</v>
      </c>
      <c r="B2" s="402" t="s">
        <v>0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 ht="30" customHeight="1" x14ac:dyDescent="0.25">
      <c r="A3" s="402"/>
      <c r="B3" s="397" t="s">
        <v>111</v>
      </c>
      <c r="C3" s="397"/>
      <c r="D3" s="397" t="s">
        <v>103</v>
      </c>
      <c r="E3" s="397"/>
      <c r="F3" s="397" t="s">
        <v>100</v>
      </c>
      <c r="G3" s="397"/>
      <c r="H3" s="410" t="s">
        <v>101</v>
      </c>
      <c r="I3" s="411"/>
      <c r="J3" s="393" t="s">
        <v>90</v>
      </c>
      <c r="K3" s="377"/>
      <c r="L3" s="376" t="s">
        <v>87</v>
      </c>
      <c r="M3" s="377"/>
      <c r="N3" s="376" t="s">
        <v>19</v>
      </c>
      <c r="O3" s="377"/>
    </row>
    <row r="4" spans="1:15" ht="15" customHeight="1" x14ac:dyDescent="0.25">
      <c r="A4" s="402"/>
      <c r="B4" s="230" t="s">
        <v>114</v>
      </c>
      <c r="C4" s="230" t="s">
        <v>24</v>
      </c>
      <c r="D4" s="230" t="s">
        <v>114</v>
      </c>
      <c r="E4" s="230" t="s">
        <v>24</v>
      </c>
      <c r="F4" s="230" t="s">
        <v>114</v>
      </c>
      <c r="G4" s="230" t="s">
        <v>24</v>
      </c>
      <c r="H4" s="230" t="s">
        <v>114</v>
      </c>
      <c r="I4" s="230" t="s">
        <v>24</v>
      </c>
      <c r="J4" s="222" t="s">
        <v>23</v>
      </c>
      <c r="K4" s="240" t="s">
        <v>24</v>
      </c>
      <c r="L4" s="222" t="s">
        <v>23</v>
      </c>
      <c r="M4" s="222" t="s">
        <v>24</v>
      </c>
      <c r="N4" s="222" t="s">
        <v>23</v>
      </c>
      <c r="O4" s="222" t="s">
        <v>24</v>
      </c>
    </row>
    <row r="5" spans="1:15" s="17" customFormat="1" ht="30" x14ac:dyDescent="0.25">
      <c r="A5" s="193">
        <v>1</v>
      </c>
      <c r="B5" s="256" t="s">
        <v>115</v>
      </c>
      <c r="C5" s="256" t="s">
        <v>38</v>
      </c>
      <c r="D5" s="256" t="s">
        <v>37</v>
      </c>
      <c r="E5" s="256" t="s">
        <v>36</v>
      </c>
      <c r="F5" s="256" t="s">
        <v>47</v>
      </c>
      <c r="G5" s="256" t="s">
        <v>48</v>
      </c>
      <c r="H5" s="256" t="s">
        <v>49</v>
      </c>
      <c r="I5" s="256" t="s">
        <v>50</v>
      </c>
      <c r="J5" s="257" t="s">
        <v>51</v>
      </c>
      <c r="K5" s="258" t="s">
        <v>52</v>
      </c>
      <c r="L5" s="257" t="s">
        <v>56</v>
      </c>
      <c r="M5" s="257" t="s">
        <v>116</v>
      </c>
      <c r="N5" s="257" t="s">
        <v>117</v>
      </c>
      <c r="O5" s="257" t="s">
        <v>118</v>
      </c>
    </row>
    <row r="6" spans="1:15" ht="12.75" customHeight="1" x14ac:dyDescent="0.25">
      <c r="A6" s="194" t="s">
        <v>13</v>
      </c>
      <c r="B6" s="3"/>
      <c r="C6" s="3"/>
      <c r="D6" s="3"/>
      <c r="E6" s="3"/>
      <c r="F6" s="3"/>
      <c r="G6" s="3"/>
      <c r="H6" s="3"/>
      <c r="I6" s="3"/>
      <c r="J6" s="201"/>
      <c r="K6" s="198"/>
      <c r="L6" s="66"/>
      <c r="M6" s="66"/>
      <c r="N6" s="124">
        <f>J6+L6</f>
        <v>0</v>
      </c>
      <c r="O6" s="138">
        <f>M6</f>
        <v>0</v>
      </c>
    </row>
    <row r="7" spans="1:15" x14ac:dyDescent="0.25">
      <c r="A7" s="195" t="s">
        <v>44</v>
      </c>
      <c r="B7" s="6"/>
      <c r="C7" s="6"/>
      <c r="D7" s="6"/>
      <c r="E7" s="6"/>
      <c r="F7" s="6"/>
      <c r="G7" s="6"/>
      <c r="H7" s="6"/>
      <c r="I7" s="6"/>
      <c r="J7" s="196"/>
      <c r="K7" s="138"/>
      <c r="L7" s="138"/>
      <c r="M7" s="138"/>
      <c r="N7" s="124">
        <f t="shared" ref="N7:O10" si="0">B7+D7+F7+H7+J7+L7</f>
        <v>0</v>
      </c>
      <c r="O7" s="138">
        <f t="shared" si="0"/>
        <v>0</v>
      </c>
    </row>
    <row r="8" spans="1:15" ht="15.75" thickBot="1" x14ac:dyDescent="0.3">
      <c r="A8" s="195" t="s">
        <v>57</v>
      </c>
      <c r="B8" s="200"/>
      <c r="C8" s="200"/>
      <c r="D8" s="200"/>
      <c r="E8" s="200"/>
      <c r="F8" s="200"/>
      <c r="G8" s="200"/>
      <c r="H8" s="200"/>
      <c r="I8" s="200"/>
      <c r="J8" s="196"/>
      <c r="K8" s="138"/>
      <c r="L8" s="138"/>
      <c r="M8" s="138"/>
      <c r="N8" s="202">
        <f t="shared" si="0"/>
        <v>0</v>
      </c>
      <c r="O8" s="138">
        <f t="shared" si="0"/>
        <v>0</v>
      </c>
    </row>
    <row r="9" spans="1:15" ht="15.75" thickBot="1" x14ac:dyDescent="0.3">
      <c r="A9" s="204" t="s">
        <v>1</v>
      </c>
      <c r="B9" s="205">
        <f>B7+B8</f>
        <v>0</v>
      </c>
      <c r="C9" s="205">
        <f t="shared" ref="C9:I9" si="1">C7+C8</f>
        <v>0</v>
      </c>
      <c r="D9" s="205">
        <f t="shared" si="1"/>
        <v>0</v>
      </c>
      <c r="E9" s="205">
        <f t="shared" si="1"/>
        <v>0</v>
      </c>
      <c r="F9" s="205">
        <f t="shared" si="1"/>
        <v>0</v>
      </c>
      <c r="G9" s="205">
        <f t="shared" si="1"/>
        <v>0</v>
      </c>
      <c r="H9" s="205">
        <f t="shared" si="1"/>
        <v>0</v>
      </c>
      <c r="I9" s="205">
        <f t="shared" si="1"/>
        <v>0</v>
      </c>
      <c r="J9" s="206">
        <f>J6+J7+J8</f>
        <v>0</v>
      </c>
      <c r="K9" s="206">
        <f>K7+K8</f>
        <v>0</v>
      </c>
      <c r="L9" s="206">
        <f t="shared" ref="L9:M9" si="2">L6+L7+L8</f>
        <v>0</v>
      </c>
      <c r="M9" s="206">
        <f t="shared" si="2"/>
        <v>0</v>
      </c>
      <c r="N9" s="207">
        <f t="shared" si="0"/>
        <v>0</v>
      </c>
      <c r="O9" s="203">
        <f t="shared" si="0"/>
        <v>0</v>
      </c>
    </row>
    <row r="10" spans="1:15" ht="15.75" thickBot="1" x14ac:dyDescent="0.3">
      <c r="A10" s="251" t="s">
        <v>84</v>
      </c>
      <c r="B10" s="252"/>
      <c r="C10" s="252"/>
      <c r="D10" s="252"/>
      <c r="E10" s="252"/>
      <c r="F10" s="252"/>
      <c r="G10" s="252"/>
      <c r="H10" s="252"/>
      <c r="I10" s="252"/>
      <c r="J10" s="253"/>
      <c r="K10" s="252"/>
      <c r="L10" s="252"/>
      <c r="M10" s="252"/>
      <c r="N10" s="207">
        <f t="shared" si="0"/>
        <v>0</v>
      </c>
      <c r="O10" s="203">
        <f t="shared" si="0"/>
        <v>0</v>
      </c>
    </row>
    <row r="11" spans="1:15" ht="15" customHeight="1" x14ac:dyDescent="0.25">
      <c r="A11" s="412" t="s">
        <v>133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</row>
    <row r="12" spans="1:15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</row>
    <row r="16" spans="1:15" x14ac:dyDescent="0.25">
      <c r="K16" s="246"/>
    </row>
    <row r="17" spans="1:17" ht="15.75" thickBot="1" x14ac:dyDescent="0.3">
      <c r="A17" s="164" t="s">
        <v>139</v>
      </c>
    </row>
    <row r="18" spans="1:17" x14ac:dyDescent="0.25">
      <c r="A18" s="403" t="s">
        <v>2</v>
      </c>
      <c r="B18" s="404"/>
      <c r="C18" s="407" t="s">
        <v>17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9"/>
      <c r="O18" s="413" t="s">
        <v>1</v>
      </c>
      <c r="P18" s="414"/>
      <c r="Q18" s="394" t="s">
        <v>86</v>
      </c>
    </row>
    <row r="19" spans="1:17" x14ac:dyDescent="0.25">
      <c r="A19" s="405"/>
      <c r="B19" s="406"/>
      <c r="C19" s="396" t="s">
        <v>89</v>
      </c>
      <c r="D19" s="392"/>
      <c r="E19" s="392"/>
      <c r="F19" s="392"/>
      <c r="G19" s="392" t="s">
        <v>73</v>
      </c>
      <c r="H19" s="392"/>
      <c r="I19" s="392" t="s">
        <v>88</v>
      </c>
      <c r="J19" s="392"/>
      <c r="K19" s="392" t="s">
        <v>74</v>
      </c>
      <c r="L19" s="392"/>
      <c r="M19" s="392" t="s">
        <v>87</v>
      </c>
      <c r="N19" s="392"/>
      <c r="O19" s="415"/>
      <c r="P19" s="416"/>
      <c r="Q19" s="395"/>
    </row>
    <row r="20" spans="1:17" x14ac:dyDescent="0.25">
      <c r="A20" s="405"/>
      <c r="B20" s="406"/>
      <c r="C20" s="396" t="s">
        <v>23</v>
      </c>
      <c r="D20" s="392"/>
      <c r="E20" s="392" t="s">
        <v>24</v>
      </c>
      <c r="F20" s="392"/>
      <c r="G20" s="392" t="s">
        <v>23</v>
      </c>
      <c r="H20" s="392" t="s">
        <v>24</v>
      </c>
      <c r="I20" s="392" t="s">
        <v>23</v>
      </c>
      <c r="J20" s="392" t="s">
        <v>24</v>
      </c>
      <c r="K20" s="392" t="s">
        <v>23</v>
      </c>
      <c r="L20" s="392" t="s">
        <v>24</v>
      </c>
      <c r="M20" s="392" t="s">
        <v>23</v>
      </c>
      <c r="N20" s="392" t="s">
        <v>24</v>
      </c>
      <c r="O20" s="392" t="s">
        <v>23</v>
      </c>
      <c r="P20" s="392" t="s">
        <v>24</v>
      </c>
      <c r="Q20" s="395"/>
    </row>
    <row r="21" spans="1:17" x14ac:dyDescent="0.25">
      <c r="A21" s="405"/>
      <c r="B21" s="406"/>
      <c r="C21" s="177" t="s">
        <v>81</v>
      </c>
      <c r="D21" s="178" t="s">
        <v>46</v>
      </c>
      <c r="E21" s="178" t="s">
        <v>81</v>
      </c>
      <c r="F21" s="178" t="s">
        <v>46</v>
      </c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5"/>
    </row>
    <row r="22" spans="1:17" ht="36" customHeight="1" thickBot="1" x14ac:dyDescent="0.3">
      <c r="A22" s="405"/>
      <c r="B22" s="406"/>
      <c r="C22" s="179">
        <v>1</v>
      </c>
      <c r="D22" s="180" t="s">
        <v>75</v>
      </c>
      <c r="E22" s="180">
        <v>2</v>
      </c>
      <c r="F22" s="180" t="s">
        <v>76</v>
      </c>
      <c r="G22" s="180">
        <v>3</v>
      </c>
      <c r="H22" s="180">
        <v>4</v>
      </c>
      <c r="I22" s="180">
        <v>5</v>
      </c>
      <c r="J22" s="180">
        <v>6</v>
      </c>
      <c r="K22" s="180">
        <v>7</v>
      </c>
      <c r="L22" s="180">
        <v>8</v>
      </c>
      <c r="M22" s="180">
        <v>9</v>
      </c>
      <c r="N22" s="180">
        <v>10</v>
      </c>
      <c r="O22" s="165" t="s">
        <v>78</v>
      </c>
      <c r="P22" s="165" t="s">
        <v>79</v>
      </c>
      <c r="Q22" s="181" t="s">
        <v>77</v>
      </c>
    </row>
    <row r="23" spans="1:17" ht="15.75" thickBot="1" x14ac:dyDescent="0.3">
      <c r="A23" s="398" t="s">
        <v>82</v>
      </c>
      <c r="B23" s="39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>
        <f>C23+D23+G23+I23+K23+M23</f>
        <v>0</v>
      </c>
      <c r="P23" s="259">
        <f>E23+F23+H23+J23+L23+N23</f>
        <v>0</v>
      </c>
      <c r="Q23" s="260">
        <f>O23+P23</f>
        <v>0</v>
      </c>
    </row>
    <row r="24" spans="1:17" ht="15.75" thickBot="1" x14ac:dyDescent="0.3">
      <c r="A24" s="400" t="s">
        <v>83</v>
      </c>
      <c r="B24" s="40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59">
        <f>C24+D24+G24+I24+K24+M24</f>
        <v>0</v>
      </c>
      <c r="P24" s="259">
        <f>E24+F24+H24+J24+L24+N24</f>
        <v>0</v>
      </c>
      <c r="Q24" s="260">
        <f>O24+P24</f>
        <v>0</v>
      </c>
    </row>
    <row r="25" spans="1:17" x14ac:dyDescent="0.25"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3"/>
      <c r="P25" s="183"/>
      <c r="Q25" s="183"/>
    </row>
    <row r="26" spans="1:17" x14ac:dyDescent="0.25">
      <c r="A26" s="64" t="s">
        <v>85</v>
      </c>
      <c r="B26" s="64"/>
    </row>
  </sheetData>
  <mergeCells count="33">
    <mergeCell ref="B3:C3"/>
    <mergeCell ref="L20:L21"/>
    <mergeCell ref="M20:M21"/>
    <mergeCell ref="A23:B23"/>
    <mergeCell ref="A24:B24"/>
    <mergeCell ref="D3:E3"/>
    <mergeCell ref="K20:K21"/>
    <mergeCell ref="A2:A4"/>
    <mergeCell ref="A18:B22"/>
    <mergeCell ref="C18:N18"/>
    <mergeCell ref="F3:G3"/>
    <mergeCell ref="B2:O2"/>
    <mergeCell ref="H3:I3"/>
    <mergeCell ref="A11:O11"/>
    <mergeCell ref="O18:P19"/>
    <mergeCell ref="O20:O21"/>
    <mergeCell ref="C20:D20"/>
    <mergeCell ref="E20:F20"/>
    <mergeCell ref="G20:G21"/>
    <mergeCell ref="H20:H21"/>
    <mergeCell ref="I20:I21"/>
    <mergeCell ref="C19:F19"/>
    <mergeCell ref="G19:H19"/>
    <mergeCell ref="I19:J19"/>
    <mergeCell ref="K19:L19"/>
    <mergeCell ref="M19:N19"/>
    <mergeCell ref="P20:P21"/>
    <mergeCell ref="J3:K3"/>
    <mergeCell ref="L3:M3"/>
    <mergeCell ref="N3:O3"/>
    <mergeCell ref="Q18:Q21"/>
    <mergeCell ref="J20:J21"/>
    <mergeCell ref="N20:N21"/>
  </mergeCells>
  <pageMargins left="0.7" right="0.7" top="0.75" bottom="0.75" header="0.3" footer="0.3"/>
  <pageSetup paperSize="9" orientation="landscape" r:id="rId1"/>
  <ignoredErrors>
    <ignoredError sqref="B5:M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T27"/>
  <sheetViews>
    <sheetView topLeftCell="A9" workbookViewId="0">
      <selection activeCell="C21" sqref="C21:D21"/>
    </sheetView>
  </sheetViews>
  <sheetFormatPr defaultRowHeight="15" x14ac:dyDescent="0.25"/>
  <cols>
    <col min="1" max="1" width="33.140625" customWidth="1"/>
    <col min="2" max="2" width="8.28515625" customWidth="1"/>
    <col min="3" max="3" width="7.42578125" customWidth="1"/>
    <col min="4" max="4" width="8.140625" customWidth="1"/>
    <col min="5" max="5" width="8.28515625" customWidth="1"/>
    <col min="6" max="6" width="7.7109375" customWidth="1"/>
    <col min="7" max="7" width="7.85546875" customWidth="1"/>
    <col min="14" max="14" width="18.5703125" customWidth="1"/>
    <col min="15" max="15" width="18" customWidth="1"/>
    <col min="16" max="16" width="15.85546875" customWidth="1"/>
    <col min="17" max="17" width="15" customWidth="1"/>
  </cols>
  <sheetData>
    <row r="1" spans="1:20" x14ac:dyDescent="0.25">
      <c r="A1" s="63" t="s">
        <v>140</v>
      </c>
      <c r="B1" s="63"/>
      <c r="C1" s="64"/>
      <c r="D1" s="64"/>
      <c r="E1" s="64"/>
      <c r="F1" s="64"/>
      <c r="G1" s="64"/>
    </row>
    <row r="2" spans="1:20" x14ac:dyDescent="0.25">
      <c r="A2" s="402" t="s">
        <v>2</v>
      </c>
      <c r="B2" s="402" t="s">
        <v>45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20" x14ac:dyDescent="0.25">
      <c r="A3" s="402"/>
      <c r="B3" s="397" t="s">
        <v>111</v>
      </c>
      <c r="C3" s="397"/>
      <c r="D3" s="397" t="s">
        <v>103</v>
      </c>
      <c r="E3" s="397"/>
      <c r="F3" s="397" t="s">
        <v>100</v>
      </c>
      <c r="G3" s="397"/>
      <c r="H3" s="410" t="s">
        <v>101</v>
      </c>
      <c r="I3" s="411"/>
      <c r="J3" s="393" t="s">
        <v>90</v>
      </c>
      <c r="K3" s="377"/>
      <c r="L3" s="376" t="s">
        <v>87</v>
      </c>
      <c r="M3" s="377"/>
      <c r="N3" s="376" t="s">
        <v>119</v>
      </c>
      <c r="O3" s="377"/>
    </row>
    <row r="4" spans="1:20" x14ac:dyDescent="0.25">
      <c r="A4" s="402"/>
      <c r="B4" s="6" t="s">
        <v>114</v>
      </c>
      <c r="C4" s="6" t="s">
        <v>24</v>
      </c>
      <c r="D4" s="6" t="s">
        <v>114</v>
      </c>
      <c r="E4" s="6" t="s">
        <v>24</v>
      </c>
      <c r="F4" s="6" t="s">
        <v>114</v>
      </c>
      <c r="G4" s="6" t="s">
        <v>24</v>
      </c>
      <c r="H4" s="6" t="s">
        <v>114</v>
      </c>
      <c r="I4" s="6" t="s">
        <v>24</v>
      </c>
      <c r="J4" s="197" t="s">
        <v>23</v>
      </c>
      <c r="K4" s="199" t="s">
        <v>24</v>
      </c>
      <c r="L4" s="197" t="s">
        <v>23</v>
      </c>
      <c r="M4" s="197" t="s">
        <v>24</v>
      </c>
      <c r="N4" s="197" t="s">
        <v>23</v>
      </c>
      <c r="O4" s="197" t="s">
        <v>24</v>
      </c>
    </row>
    <row r="5" spans="1:20" x14ac:dyDescent="0.25">
      <c r="A5" s="261">
        <v>1</v>
      </c>
      <c r="B5" s="256" t="s">
        <v>115</v>
      </c>
      <c r="C5" s="256" t="s">
        <v>38</v>
      </c>
      <c r="D5" s="256" t="s">
        <v>37</v>
      </c>
      <c r="E5" s="256" t="s">
        <v>36</v>
      </c>
      <c r="F5" s="256" t="s">
        <v>47</v>
      </c>
      <c r="G5" s="256" t="s">
        <v>48</v>
      </c>
      <c r="H5" s="256" t="s">
        <v>49</v>
      </c>
      <c r="I5" s="256" t="s">
        <v>50</v>
      </c>
      <c r="J5" s="257" t="s">
        <v>51</v>
      </c>
      <c r="K5" s="258" t="s">
        <v>52</v>
      </c>
      <c r="L5" s="257" t="s">
        <v>56</v>
      </c>
      <c r="M5" s="257" t="s">
        <v>116</v>
      </c>
      <c r="N5" s="257" t="s">
        <v>117</v>
      </c>
      <c r="O5" s="257" t="s">
        <v>118</v>
      </c>
    </row>
    <row r="6" spans="1:20" x14ac:dyDescent="0.25">
      <c r="A6" s="194" t="s">
        <v>13</v>
      </c>
      <c r="B6" s="50"/>
      <c r="C6" s="50"/>
      <c r="D6" s="50"/>
      <c r="E6" s="50"/>
      <c r="F6" s="50"/>
      <c r="G6" s="50"/>
      <c r="H6" s="50"/>
      <c r="I6" s="50"/>
      <c r="J6" s="209"/>
      <c r="K6" s="210"/>
      <c r="L6" s="211"/>
      <c r="M6" s="211"/>
      <c r="N6" s="212">
        <f>J6+L6</f>
        <v>0</v>
      </c>
      <c r="O6" s="219">
        <f>M6</f>
        <v>0</v>
      </c>
      <c r="T6" s="192"/>
    </row>
    <row r="7" spans="1:20" x14ac:dyDescent="0.25">
      <c r="A7" s="195" t="s">
        <v>44</v>
      </c>
      <c r="B7" s="49"/>
      <c r="C7" s="49"/>
      <c r="D7" s="49"/>
      <c r="E7" s="49"/>
      <c r="F7" s="49"/>
      <c r="G7" s="49"/>
      <c r="H7" s="49"/>
      <c r="I7" s="49"/>
      <c r="J7" s="213"/>
      <c r="K7" s="214"/>
      <c r="L7" s="214"/>
      <c r="M7" s="214"/>
      <c r="N7" s="212">
        <f>B7+D7+F7+H7+J7+L7</f>
        <v>0</v>
      </c>
      <c r="O7" s="220">
        <f>C7+E7+G7+I7+K7+M7</f>
        <v>0</v>
      </c>
    </row>
    <row r="8" spans="1:20" ht="15.75" thickBot="1" x14ac:dyDescent="0.3">
      <c r="A8" s="195" t="s">
        <v>57</v>
      </c>
      <c r="B8" s="127"/>
      <c r="C8" s="127"/>
      <c r="D8" s="127"/>
      <c r="E8" s="127"/>
      <c r="F8" s="127"/>
      <c r="G8" s="127"/>
      <c r="H8" s="127"/>
      <c r="I8" s="127"/>
      <c r="J8" s="213"/>
      <c r="K8" s="214"/>
      <c r="L8" s="214"/>
      <c r="M8" s="214"/>
      <c r="N8" s="215">
        <f>B8+D8+F8+H8+J8+L8</f>
        <v>0</v>
      </c>
      <c r="O8" s="220">
        <f>C8+E8+G8+I8+K8+M8</f>
        <v>0</v>
      </c>
    </row>
    <row r="9" spans="1:20" ht="15.75" thickBot="1" x14ac:dyDescent="0.3">
      <c r="A9" s="204" t="s">
        <v>1</v>
      </c>
      <c r="B9" s="216">
        <f>B7+B8</f>
        <v>0</v>
      </c>
      <c r="C9" s="216">
        <f t="shared" ref="C9:I9" si="0">C7+C8</f>
        <v>0</v>
      </c>
      <c r="D9" s="216">
        <f t="shared" si="0"/>
        <v>0</v>
      </c>
      <c r="E9" s="216">
        <f t="shared" si="0"/>
        <v>0</v>
      </c>
      <c r="F9" s="216">
        <f t="shared" si="0"/>
        <v>0</v>
      </c>
      <c r="G9" s="216">
        <f t="shared" si="0"/>
        <v>0</v>
      </c>
      <c r="H9" s="216">
        <f t="shared" si="0"/>
        <v>0</v>
      </c>
      <c r="I9" s="216">
        <f t="shared" si="0"/>
        <v>0</v>
      </c>
      <c r="J9" s="217">
        <f>J6+J7+J8</f>
        <v>0</v>
      </c>
      <c r="K9" s="217">
        <f>K7+K8</f>
        <v>0</v>
      </c>
      <c r="L9" s="217">
        <f t="shared" ref="L9:M9" si="1">L6+L7+L8</f>
        <v>0</v>
      </c>
      <c r="M9" s="217">
        <f t="shared" si="1"/>
        <v>0</v>
      </c>
      <c r="N9" s="218">
        <f>B9+D9+F9+H9+J9+L9</f>
        <v>0</v>
      </c>
      <c r="O9" s="221">
        <f t="shared" ref="O9" si="2">C9+E9+G9+I9+K9+M9</f>
        <v>0</v>
      </c>
    </row>
    <row r="10" spans="1:20" ht="15.75" thickBot="1" x14ac:dyDescent="0.3">
      <c r="A10" s="251" t="s">
        <v>84</v>
      </c>
      <c r="B10" s="252"/>
      <c r="C10" s="252"/>
      <c r="D10" s="252"/>
      <c r="E10" s="252"/>
      <c r="F10" s="252"/>
      <c r="G10" s="252"/>
      <c r="H10" s="252"/>
      <c r="I10" s="252"/>
      <c r="J10" s="253"/>
      <c r="K10" s="252"/>
      <c r="L10" s="252"/>
      <c r="M10" s="252"/>
      <c r="N10" s="252"/>
      <c r="O10" s="254"/>
    </row>
    <row r="11" spans="1:20" ht="15" customHeight="1" x14ac:dyDescent="0.25">
      <c r="A11" s="428" t="s">
        <v>134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</row>
    <row r="12" spans="1:20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</row>
    <row r="13" spans="1:20" x14ac:dyDescent="0.2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</row>
    <row r="14" spans="1:20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</row>
    <row r="18" spans="1:17" ht="15.75" thickBot="1" x14ac:dyDescent="0.3">
      <c r="A18" s="164" t="s">
        <v>141</v>
      </c>
    </row>
    <row r="19" spans="1:17" x14ac:dyDescent="0.25">
      <c r="A19" s="403" t="s">
        <v>2</v>
      </c>
      <c r="B19" s="404"/>
      <c r="C19" s="423" t="s">
        <v>80</v>
      </c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5"/>
      <c r="O19" s="413" t="s">
        <v>1</v>
      </c>
      <c r="P19" s="414"/>
      <c r="Q19" s="394" t="s">
        <v>86</v>
      </c>
    </row>
    <row r="20" spans="1:17" x14ac:dyDescent="0.25">
      <c r="A20" s="405"/>
      <c r="B20" s="406"/>
      <c r="C20" s="396" t="s">
        <v>89</v>
      </c>
      <c r="D20" s="392"/>
      <c r="E20" s="392"/>
      <c r="F20" s="392"/>
      <c r="G20" s="426" t="s">
        <v>73</v>
      </c>
      <c r="H20" s="427"/>
      <c r="I20" s="392" t="s">
        <v>88</v>
      </c>
      <c r="J20" s="392"/>
      <c r="K20" s="392" t="s">
        <v>74</v>
      </c>
      <c r="L20" s="392"/>
      <c r="M20" s="392" t="s">
        <v>87</v>
      </c>
      <c r="N20" s="392"/>
      <c r="O20" s="415"/>
      <c r="P20" s="416"/>
      <c r="Q20" s="395"/>
    </row>
    <row r="21" spans="1:17" x14ac:dyDescent="0.25">
      <c r="A21" s="405"/>
      <c r="B21" s="406"/>
      <c r="C21" s="396" t="s">
        <v>23</v>
      </c>
      <c r="D21" s="392"/>
      <c r="E21" s="392" t="s">
        <v>24</v>
      </c>
      <c r="F21" s="392"/>
      <c r="G21" s="392" t="s">
        <v>23</v>
      </c>
      <c r="H21" s="392" t="s">
        <v>24</v>
      </c>
      <c r="I21" s="392" t="s">
        <v>23</v>
      </c>
      <c r="J21" s="392" t="s">
        <v>24</v>
      </c>
      <c r="K21" s="392" t="s">
        <v>23</v>
      </c>
      <c r="L21" s="392" t="s">
        <v>24</v>
      </c>
      <c r="M21" s="392" t="s">
        <v>23</v>
      </c>
      <c r="N21" s="392" t="s">
        <v>24</v>
      </c>
      <c r="O21" s="392" t="s">
        <v>23</v>
      </c>
      <c r="P21" s="392" t="s">
        <v>24</v>
      </c>
      <c r="Q21" s="395"/>
    </row>
    <row r="22" spans="1:17" x14ac:dyDescent="0.25">
      <c r="A22" s="405"/>
      <c r="B22" s="406"/>
      <c r="C22" s="177" t="s">
        <v>81</v>
      </c>
      <c r="D22" s="178" t="s">
        <v>46</v>
      </c>
      <c r="E22" s="178" t="s">
        <v>81</v>
      </c>
      <c r="F22" s="178" t="s">
        <v>46</v>
      </c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5"/>
    </row>
    <row r="23" spans="1:17" ht="30.75" thickBot="1" x14ac:dyDescent="0.3">
      <c r="A23" s="421"/>
      <c r="B23" s="422"/>
      <c r="C23" s="179">
        <v>1</v>
      </c>
      <c r="D23" s="180" t="s">
        <v>75</v>
      </c>
      <c r="E23" s="180">
        <v>2</v>
      </c>
      <c r="F23" s="180" t="s">
        <v>76</v>
      </c>
      <c r="G23" s="180">
        <v>3</v>
      </c>
      <c r="H23" s="180">
        <v>4</v>
      </c>
      <c r="I23" s="180">
        <v>5</v>
      </c>
      <c r="J23" s="180">
        <v>6</v>
      </c>
      <c r="K23" s="180">
        <v>7</v>
      </c>
      <c r="L23" s="180">
        <v>8</v>
      </c>
      <c r="M23" s="180">
        <v>9</v>
      </c>
      <c r="N23" s="180">
        <v>10</v>
      </c>
      <c r="O23" s="165" t="s">
        <v>78</v>
      </c>
      <c r="P23" s="165" t="s">
        <v>79</v>
      </c>
      <c r="Q23" s="181" t="s">
        <v>77</v>
      </c>
    </row>
    <row r="24" spans="1:17" ht="15.75" thickBot="1" x14ac:dyDescent="0.3">
      <c r="A24" s="417" t="s">
        <v>160</v>
      </c>
      <c r="B24" s="418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5"/>
      <c r="O24" s="186">
        <f>C24+D24+G24+I24+K24+M24</f>
        <v>0</v>
      </c>
      <c r="P24" s="187">
        <f>E24+F24+H24+J24+L24+N24</f>
        <v>0</v>
      </c>
      <c r="Q24" s="188">
        <f>O24+P24</f>
        <v>0</v>
      </c>
    </row>
    <row r="25" spans="1:17" ht="15.75" thickBot="1" x14ac:dyDescent="0.3">
      <c r="A25" s="419" t="s">
        <v>113</v>
      </c>
      <c r="B25" s="42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189">
        <f>C25+D25+G25+I25+K25+M25</f>
        <v>0</v>
      </c>
      <c r="P25" s="190">
        <f>E25+F25+H25+J25+L25+N25</f>
        <v>0</v>
      </c>
      <c r="Q25" s="191">
        <f>O25+P25</f>
        <v>0</v>
      </c>
    </row>
    <row r="26" spans="1:17" x14ac:dyDescent="0.25"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3"/>
      <c r="P26" s="183"/>
      <c r="Q26" s="183"/>
    </row>
    <row r="27" spans="1:17" x14ac:dyDescent="0.25">
      <c r="A27" s="64" t="s">
        <v>131</v>
      </c>
      <c r="B27" s="64"/>
    </row>
  </sheetData>
  <mergeCells count="33">
    <mergeCell ref="N3:O3"/>
    <mergeCell ref="D3:E3"/>
    <mergeCell ref="F3:G3"/>
    <mergeCell ref="H3:I3"/>
    <mergeCell ref="J3:K3"/>
    <mergeCell ref="L3:M3"/>
    <mergeCell ref="A2:A4"/>
    <mergeCell ref="Q19:Q22"/>
    <mergeCell ref="C20:F20"/>
    <mergeCell ref="G20:H20"/>
    <mergeCell ref="I20:J20"/>
    <mergeCell ref="K20:L20"/>
    <mergeCell ref="M20:N20"/>
    <mergeCell ref="C21:D21"/>
    <mergeCell ref="E21:F21"/>
    <mergeCell ref="G21:G22"/>
    <mergeCell ref="H21:H22"/>
    <mergeCell ref="I21:I22"/>
    <mergeCell ref="J21:J22"/>
    <mergeCell ref="A11:O11"/>
    <mergeCell ref="B2:O2"/>
    <mergeCell ref="B3:C3"/>
    <mergeCell ref="A24:B24"/>
    <mergeCell ref="A25:B25"/>
    <mergeCell ref="O19:P20"/>
    <mergeCell ref="K21:K22"/>
    <mergeCell ref="L21:L22"/>
    <mergeCell ref="M21:M22"/>
    <mergeCell ref="O21:O22"/>
    <mergeCell ref="P21:P22"/>
    <mergeCell ref="A19:B23"/>
    <mergeCell ref="C19:N19"/>
    <mergeCell ref="N21:N2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Q13"/>
  <sheetViews>
    <sheetView workbookViewId="0">
      <selection activeCell="A9" sqref="A9"/>
    </sheetView>
  </sheetViews>
  <sheetFormatPr defaultRowHeight="15" x14ac:dyDescent="0.25"/>
  <cols>
    <col min="1" max="1" width="22.42578125" customWidth="1"/>
    <col min="2" max="2" width="6.42578125" bestFit="1" customWidth="1"/>
    <col min="3" max="3" width="6.5703125" bestFit="1" customWidth="1"/>
    <col min="4" max="4" width="6.42578125" bestFit="1" customWidth="1"/>
    <col min="5" max="5" width="6.5703125" bestFit="1" customWidth="1"/>
    <col min="6" max="6" width="6.42578125" bestFit="1" customWidth="1"/>
    <col min="7" max="7" width="8" customWidth="1"/>
    <col min="8" max="8" width="6.42578125" bestFit="1" customWidth="1"/>
    <col min="9" max="9" width="6.5703125" bestFit="1" customWidth="1"/>
    <col min="10" max="10" width="6.42578125" bestFit="1" customWidth="1"/>
    <col min="11" max="11" width="6.5703125" bestFit="1" customWidth="1"/>
    <col min="12" max="12" width="6.42578125" bestFit="1" customWidth="1"/>
    <col min="13" max="13" width="6.5703125" bestFit="1" customWidth="1"/>
    <col min="14" max="14" width="6.42578125" bestFit="1" customWidth="1"/>
    <col min="15" max="15" width="6.5703125" bestFit="1" customWidth="1"/>
    <col min="16" max="16" width="12.5703125" customWidth="1"/>
    <col min="17" max="17" width="10.85546875" customWidth="1"/>
  </cols>
  <sheetData>
    <row r="1" spans="1:17" ht="15.75" thickBot="1" x14ac:dyDescent="0.3">
      <c r="A1" s="1" t="s">
        <v>142</v>
      </c>
      <c r="H1" s="246"/>
      <c r="P1" s="81"/>
      <c r="Q1" s="81"/>
    </row>
    <row r="2" spans="1:17" ht="52.5" customHeight="1" x14ac:dyDescent="0.25">
      <c r="A2" s="388" t="s">
        <v>148</v>
      </c>
      <c r="B2" s="390" t="s">
        <v>27</v>
      </c>
      <c r="C2" s="390"/>
      <c r="D2" s="390" t="s">
        <v>25</v>
      </c>
      <c r="E2" s="390"/>
      <c r="F2" s="390" t="s">
        <v>53</v>
      </c>
      <c r="G2" s="390"/>
      <c r="H2" s="350" t="s">
        <v>28</v>
      </c>
      <c r="I2" s="350"/>
      <c r="J2" s="350"/>
      <c r="K2" s="350"/>
      <c r="L2" s="390" t="s">
        <v>29</v>
      </c>
      <c r="M2" s="390"/>
      <c r="N2" s="390"/>
      <c r="O2" s="390"/>
      <c r="P2" s="390"/>
      <c r="Q2" s="435"/>
    </row>
    <row r="3" spans="1:17" ht="47.25" customHeight="1" x14ac:dyDescent="0.25">
      <c r="A3" s="433"/>
      <c r="B3" s="434"/>
      <c r="C3" s="434"/>
      <c r="D3" s="434"/>
      <c r="E3" s="434"/>
      <c r="F3" s="434"/>
      <c r="G3" s="434"/>
      <c r="H3" s="436" t="s">
        <v>30</v>
      </c>
      <c r="I3" s="436"/>
      <c r="J3" s="437" t="s">
        <v>31</v>
      </c>
      <c r="K3" s="437"/>
      <c r="L3" s="438" t="s">
        <v>35</v>
      </c>
      <c r="M3" s="439"/>
      <c r="N3" s="438" t="s">
        <v>55</v>
      </c>
      <c r="O3" s="439"/>
      <c r="P3" s="429" t="s">
        <v>18</v>
      </c>
      <c r="Q3" s="431" t="s">
        <v>39</v>
      </c>
    </row>
    <row r="4" spans="1:17" ht="15.75" thickBot="1" x14ac:dyDescent="0.3">
      <c r="A4" s="389"/>
      <c r="B4" s="129" t="s">
        <v>32</v>
      </c>
      <c r="C4" s="129" t="s">
        <v>33</v>
      </c>
      <c r="D4" s="129" t="s">
        <v>32</v>
      </c>
      <c r="E4" s="129" t="s">
        <v>33</v>
      </c>
      <c r="F4" s="129" t="s">
        <v>32</v>
      </c>
      <c r="G4" s="129" t="s">
        <v>33</v>
      </c>
      <c r="H4" s="129" t="s">
        <v>32</v>
      </c>
      <c r="I4" s="129" t="s">
        <v>33</v>
      </c>
      <c r="J4" s="129" t="s">
        <v>32</v>
      </c>
      <c r="K4" s="129" t="s">
        <v>33</v>
      </c>
      <c r="L4" s="129" t="s">
        <v>32</v>
      </c>
      <c r="M4" s="129" t="s">
        <v>33</v>
      </c>
      <c r="N4" s="129" t="s">
        <v>32</v>
      </c>
      <c r="O4" s="129" t="s">
        <v>33</v>
      </c>
      <c r="P4" s="430"/>
      <c r="Q4" s="432"/>
    </row>
    <row r="5" spans="1:17" ht="18.75" customHeight="1" x14ac:dyDescent="0.25">
      <c r="A5" s="86">
        <v>1</v>
      </c>
      <c r="B5" s="130">
        <v>2</v>
      </c>
      <c r="C5" s="130">
        <v>3</v>
      </c>
      <c r="D5" s="130" t="s">
        <v>37</v>
      </c>
      <c r="E5" s="130" t="s">
        <v>36</v>
      </c>
      <c r="F5" s="130">
        <v>6</v>
      </c>
      <c r="G5" s="130">
        <v>7</v>
      </c>
      <c r="H5" s="131">
        <v>8</v>
      </c>
      <c r="I5" s="131">
        <v>9</v>
      </c>
      <c r="J5" s="131">
        <v>10</v>
      </c>
      <c r="K5" s="131">
        <v>11</v>
      </c>
      <c r="L5" s="131">
        <v>12</v>
      </c>
      <c r="M5" s="131">
        <v>13</v>
      </c>
      <c r="N5" s="131">
        <v>14</v>
      </c>
      <c r="O5" s="131">
        <v>15</v>
      </c>
      <c r="P5" s="131" t="s">
        <v>34</v>
      </c>
      <c r="Q5" s="132">
        <v>17</v>
      </c>
    </row>
    <row r="6" spans="1:17" ht="30" x14ac:dyDescent="0.25">
      <c r="A6" s="126" t="s">
        <v>156</v>
      </c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>
        <f>L6+N6</f>
        <v>0</v>
      </c>
      <c r="Q6" s="128"/>
    </row>
    <row r="7" spans="1:17" x14ac:dyDescent="0.25">
      <c r="A7" s="126" t="s">
        <v>158</v>
      </c>
      <c r="B7" s="4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128"/>
    </row>
    <row r="8" spans="1:17" ht="30" x14ac:dyDescent="0.25">
      <c r="A8" s="126" t="s">
        <v>159</v>
      </c>
      <c r="B8" s="4"/>
      <c r="C8" s="5"/>
      <c r="D8" s="4"/>
      <c r="E8" s="5"/>
      <c r="F8" s="4"/>
      <c r="G8" s="5"/>
      <c r="H8" s="4"/>
      <c r="I8" s="5"/>
      <c r="J8" s="4"/>
      <c r="K8" s="5"/>
      <c r="L8" s="4"/>
      <c r="M8" s="5"/>
      <c r="N8" s="4"/>
      <c r="O8" s="5"/>
      <c r="P8" s="4"/>
      <c r="Q8" s="128"/>
    </row>
    <row r="9" spans="1:17" ht="30" x14ac:dyDescent="0.25">
      <c r="A9" s="126" t="s">
        <v>157</v>
      </c>
      <c r="B9" s="5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4">
        <f>M9+O9</f>
        <v>0</v>
      </c>
      <c r="Q9" s="128"/>
    </row>
    <row r="10" spans="1:17" ht="15.75" thickBot="1" x14ac:dyDescent="0.3">
      <c r="A10" s="126" t="s">
        <v>26</v>
      </c>
      <c r="B10" s="4"/>
      <c r="C10" s="4"/>
      <c r="D10" s="4"/>
      <c r="E10" s="4"/>
      <c r="F10" s="4"/>
      <c r="G10" s="4"/>
      <c r="H10" s="4"/>
      <c r="I10" s="4"/>
      <c r="J10" s="49"/>
      <c r="K10" s="49"/>
      <c r="L10" s="4"/>
      <c r="M10" s="4"/>
      <c r="N10" s="4"/>
      <c r="O10" s="4"/>
      <c r="P10" s="4">
        <f>L10+M10+N10+O10</f>
        <v>0</v>
      </c>
      <c r="Q10" s="128"/>
    </row>
    <row r="11" spans="1:17" ht="15.75" thickBot="1" x14ac:dyDescent="0.3">
      <c r="A11" s="125" t="s">
        <v>1</v>
      </c>
      <c r="B11" s="30">
        <f>B6+B10</f>
        <v>0</v>
      </c>
      <c r="C11" s="30">
        <f>C9+C10</f>
        <v>0</v>
      </c>
      <c r="D11" s="30">
        <f>D6+D10</f>
        <v>0</v>
      </c>
      <c r="E11" s="30">
        <f>E9+E10</f>
        <v>0</v>
      </c>
      <c r="F11" s="30">
        <f>F6+F10</f>
        <v>0</v>
      </c>
      <c r="G11" s="30">
        <f>G9+G10</f>
        <v>0</v>
      </c>
      <c r="H11" s="30">
        <f>H6+H10</f>
        <v>0</v>
      </c>
      <c r="I11" s="30">
        <f>I9+I10</f>
        <v>0</v>
      </c>
      <c r="J11" s="62">
        <f>J6+J10</f>
        <v>0</v>
      </c>
      <c r="K11" s="62">
        <f>K9+K10</f>
        <v>0</v>
      </c>
      <c r="L11" s="30">
        <f>L6+L10</f>
        <v>0</v>
      </c>
      <c r="M11" s="30">
        <f>M9+M10</f>
        <v>0</v>
      </c>
      <c r="N11" s="30">
        <f>N6+N10</f>
        <v>0</v>
      </c>
      <c r="O11" s="30">
        <f>O9+O10</f>
        <v>0</v>
      </c>
      <c r="P11" s="30">
        <f>SUM(P6:P10)</f>
        <v>0</v>
      </c>
      <c r="Q11" s="62">
        <f>SUM(Q6:Q10)</f>
        <v>0</v>
      </c>
    </row>
    <row r="13" spans="1:17" x14ac:dyDescent="0.25">
      <c r="B13" s="247"/>
      <c r="C13" t="s">
        <v>130</v>
      </c>
    </row>
  </sheetData>
  <mergeCells count="12">
    <mergeCell ref="P3:P4"/>
    <mergeCell ref="Q3:Q4"/>
    <mergeCell ref="A2:A4"/>
    <mergeCell ref="B2:C3"/>
    <mergeCell ref="D2:E3"/>
    <mergeCell ref="F2:G3"/>
    <mergeCell ref="H2:K2"/>
    <mergeCell ref="L2:Q2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A16" sqref="A16"/>
    </sheetView>
  </sheetViews>
  <sheetFormatPr defaultRowHeight="15" x14ac:dyDescent="0.25"/>
  <cols>
    <col min="1" max="1" width="32.42578125" customWidth="1"/>
    <col min="2" max="3" width="6.42578125" bestFit="1" customWidth="1"/>
    <col min="4" max="4" width="7.42578125" bestFit="1" customWidth="1"/>
    <col min="5" max="6" width="8.42578125" bestFit="1" customWidth="1"/>
    <col min="8" max="8" width="11" customWidth="1"/>
    <col min="9" max="9" width="6.85546875" bestFit="1" customWidth="1"/>
    <col min="10" max="11" width="7.57031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121</v>
      </c>
    </row>
    <row r="2" spans="1:13" ht="30" x14ac:dyDescent="0.25">
      <c r="A2" s="7" t="s">
        <v>2</v>
      </c>
      <c r="B2" s="8" t="s">
        <v>91</v>
      </c>
      <c r="C2" s="9" t="s">
        <v>92</v>
      </c>
      <c r="D2" s="9" t="s">
        <v>93</v>
      </c>
      <c r="E2" s="9" t="s">
        <v>94</v>
      </c>
      <c r="F2" s="9" t="s">
        <v>95</v>
      </c>
      <c r="G2" s="9" t="s">
        <v>96</v>
      </c>
      <c r="H2" s="9" t="s">
        <v>97</v>
      </c>
      <c r="I2" s="9" t="s">
        <v>102</v>
      </c>
      <c r="J2" s="9" t="s">
        <v>99</v>
      </c>
      <c r="K2" s="166" t="s">
        <v>100</v>
      </c>
      <c r="L2" s="10" t="s">
        <v>101</v>
      </c>
      <c r="M2" s="11" t="s">
        <v>3</v>
      </c>
    </row>
    <row r="3" spans="1:13" s="17" customFormat="1" x14ac:dyDescent="0.25">
      <c r="A3" s="12">
        <v>1</v>
      </c>
      <c r="B3" s="13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67" t="s">
        <v>52</v>
      </c>
      <c r="L3" s="15" t="s">
        <v>56</v>
      </c>
      <c r="M3" s="16" t="s">
        <v>67</v>
      </c>
    </row>
    <row r="4" spans="1:13" x14ac:dyDescent="0.25">
      <c r="A4" s="241" t="s">
        <v>4</v>
      </c>
      <c r="B4" s="18"/>
      <c r="C4" s="4"/>
      <c r="D4" s="4"/>
      <c r="E4" s="4"/>
      <c r="F4" s="4"/>
      <c r="G4" s="4"/>
      <c r="H4" s="5"/>
      <c r="I4" s="5"/>
      <c r="J4" s="5"/>
      <c r="K4" s="168"/>
      <c r="L4" s="19"/>
      <c r="M4" s="20">
        <f>B4+C4+D4+E4+F4+G4</f>
        <v>0</v>
      </c>
    </row>
    <row r="5" spans="1:13" x14ac:dyDescent="0.25">
      <c r="A5" s="241" t="s">
        <v>5</v>
      </c>
      <c r="B5" s="18"/>
      <c r="C5" s="4"/>
      <c r="D5" s="4"/>
      <c r="E5" s="4"/>
      <c r="F5" s="4"/>
      <c r="G5" s="4"/>
      <c r="H5" s="4"/>
      <c r="I5" s="5"/>
      <c r="J5" s="5"/>
      <c r="K5" s="168"/>
      <c r="L5" s="19"/>
      <c r="M5" s="20">
        <f>B5+C5+D5+E5+F5+G5+H5</f>
        <v>0</v>
      </c>
    </row>
    <row r="6" spans="1:13" x14ac:dyDescent="0.25">
      <c r="A6" s="241" t="s">
        <v>135</v>
      </c>
      <c r="B6" s="18"/>
      <c r="C6" s="4"/>
      <c r="D6" s="4"/>
      <c r="E6" s="4"/>
      <c r="F6" s="4"/>
      <c r="G6" s="4"/>
      <c r="H6" s="4"/>
      <c r="I6" s="5"/>
      <c r="J6" s="5"/>
      <c r="K6" s="168"/>
      <c r="L6" s="19"/>
      <c r="M6" s="20">
        <f>B6+C6+D6+E6+F6+G6+H6</f>
        <v>0</v>
      </c>
    </row>
    <row r="7" spans="1:13" x14ac:dyDescent="0.25">
      <c r="A7" s="241" t="s">
        <v>6</v>
      </c>
      <c r="B7" s="18"/>
      <c r="C7" s="4"/>
      <c r="D7" s="4"/>
      <c r="E7" s="4"/>
      <c r="F7" s="4"/>
      <c r="G7" s="4"/>
      <c r="H7" s="4"/>
      <c r="I7" s="5"/>
      <c r="J7" s="5"/>
      <c r="K7" s="168"/>
      <c r="L7" s="19"/>
      <c r="M7" s="20">
        <f>B7+C7+D7+E7+F7+G7+H7</f>
        <v>0</v>
      </c>
    </row>
    <row r="8" spans="1:13" x14ac:dyDescent="0.25">
      <c r="A8" s="241" t="s">
        <v>7</v>
      </c>
      <c r="B8" s="18"/>
      <c r="C8" s="4"/>
      <c r="D8" s="4"/>
      <c r="E8" s="4"/>
      <c r="F8" s="4"/>
      <c r="G8" s="4"/>
      <c r="H8" s="4"/>
      <c r="I8" s="5"/>
      <c r="J8" s="5"/>
      <c r="K8" s="168"/>
      <c r="L8" s="19"/>
      <c r="M8" s="20">
        <f>B8+C8+D8+E8+F8+G8+H8</f>
        <v>0</v>
      </c>
    </row>
    <row r="9" spans="1:13" x14ac:dyDescent="0.25">
      <c r="A9" s="241" t="s">
        <v>40</v>
      </c>
      <c r="B9" s="18"/>
      <c r="C9" s="4"/>
      <c r="D9" s="4"/>
      <c r="E9" s="4"/>
      <c r="F9" s="4"/>
      <c r="G9" s="4"/>
      <c r="H9" s="4"/>
      <c r="I9" s="5"/>
      <c r="J9" s="5"/>
      <c r="K9" s="168"/>
      <c r="L9" s="19"/>
      <c r="M9" s="20">
        <f>B9+C9+D9+E9+F9+G9+H9</f>
        <v>0</v>
      </c>
    </row>
    <row r="10" spans="1:13" x14ac:dyDescent="0.25">
      <c r="A10" s="241" t="s">
        <v>8</v>
      </c>
      <c r="B10" s="18"/>
      <c r="C10" s="4"/>
      <c r="D10" s="4"/>
      <c r="E10" s="4"/>
      <c r="F10" s="4"/>
      <c r="G10" s="4"/>
      <c r="H10" s="5"/>
      <c r="I10" s="5"/>
      <c r="J10" s="4"/>
      <c r="K10" s="169"/>
      <c r="L10" s="23"/>
      <c r="M10" s="20">
        <f>B10+C10+D10+E10+F10+G10+J10+K10+L10</f>
        <v>0</v>
      </c>
    </row>
    <row r="11" spans="1:13" x14ac:dyDescent="0.25">
      <c r="A11" s="241" t="s">
        <v>9</v>
      </c>
      <c r="B11" s="18"/>
      <c r="C11" s="4"/>
      <c r="D11" s="4"/>
      <c r="E11" s="4"/>
      <c r="F11" s="4"/>
      <c r="G11" s="4"/>
      <c r="H11" s="5"/>
      <c r="I11" s="5"/>
      <c r="J11" s="4"/>
      <c r="K11" s="169"/>
      <c r="L11" s="23"/>
      <c r="M11" s="20">
        <f>B11+C11+D11+E11+F11+G11+J11+K11+L11</f>
        <v>0</v>
      </c>
    </row>
    <row r="12" spans="1:13" x14ac:dyDescent="0.25">
      <c r="A12" s="241" t="s">
        <v>10</v>
      </c>
      <c r="B12" s="18"/>
      <c r="C12" s="5"/>
      <c r="D12" s="5"/>
      <c r="E12" s="5"/>
      <c r="F12" s="5"/>
      <c r="G12" s="5"/>
      <c r="H12" s="5"/>
      <c r="I12" s="5"/>
      <c r="J12" s="5"/>
      <c r="K12" s="168"/>
      <c r="L12" s="19"/>
      <c r="M12" s="20">
        <f>B12</f>
        <v>0</v>
      </c>
    </row>
    <row r="13" spans="1:13" x14ac:dyDescent="0.25">
      <c r="A13" s="241" t="s">
        <v>42</v>
      </c>
      <c r="B13" s="18"/>
      <c r="C13" s="5"/>
      <c r="D13" s="5"/>
      <c r="E13" s="5"/>
      <c r="F13" s="5"/>
      <c r="G13" s="5"/>
      <c r="H13" s="5"/>
      <c r="I13" s="5"/>
      <c r="J13" s="5"/>
      <c r="K13" s="168"/>
      <c r="L13" s="19"/>
      <c r="M13" s="20">
        <f>B13</f>
        <v>0</v>
      </c>
    </row>
    <row r="14" spans="1:13" ht="30" x14ac:dyDescent="0.25">
      <c r="A14" s="242" t="s">
        <v>11</v>
      </c>
      <c r="B14" s="21"/>
      <c r="C14" s="5"/>
      <c r="D14" s="5"/>
      <c r="E14" s="5"/>
      <c r="F14" s="5"/>
      <c r="G14" s="5"/>
      <c r="H14" s="5"/>
      <c r="I14" s="5"/>
      <c r="J14" s="5"/>
      <c r="K14" s="168"/>
      <c r="L14" s="19"/>
      <c r="M14" s="20">
        <f>B14</f>
        <v>0</v>
      </c>
    </row>
    <row r="15" spans="1:13" x14ac:dyDescent="0.25">
      <c r="A15" s="241" t="s">
        <v>12</v>
      </c>
      <c r="B15" s="18"/>
      <c r="C15" s="5"/>
      <c r="D15" s="5"/>
      <c r="E15" s="5"/>
      <c r="F15" s="5"/>
      <c r="G15" s="5"/>
      <c r="H15" s="5"/>
      <c r="I15" s="5"/>
      <c r="J15" s="5"/>
      <c r="K15" s="168"/>
      <c r="L15" s="19"/>
      <c r="M15" s="20">
        <f>B15</f>
        <v>0</v>
      </c>
    </row>
    <row r="16" spans="1:13" x14ac:dyDescent="0.25">
      <c r="A16" s="243" t="s">
        <v>136</v>
      </c>
      <c r="B16" s="22"/>
      <c r="C16" s="5"/>
      <c r="D16" s="5"/>
      <c r="E16" s="5"/>
      <c r="F16" s="5"/>
      <c r="G16" s="5"/>
      <c r="H16" s="5"/>
      <c r="I16" s="4"/>
      <c r="J16" s="4"/>
      <c r="K16" s="169"/>
      <c r="L16" s="23"/>
      <c r="M16" s="20">
        <f>I16+J16+K16+L16</f>
        <v>0</v>
      </c>
    </row>
    <row r="17" spans="1:13" x14ac:dyDescent="0.25">
      <c r="A17" s="243" t="s">
        <v>13</v>
      </c>
      <c r="B17" s="22"/>
      <c r="C17" s="5"/>
      <c r="D17" s="5"/>
      <c r="E17" s="5"/>
      <c r="F17" s="5"/>
      <c r="G17" s="5"/>
      <c r="H17" s="5"/>
      <c r="I17" s="4"/>
      <c r="J17" s="4"/>
      <c r="K17" s="169"/>
      <c r="L17" s="23"/>
      <c r="M17" s="20">
        <f>I17+J17+K17+L17</f>
        <v>0</v>
      </c>
    </row>
    <row r="18" spans="1:13" x14ac:dyDescent="0.25">
      <c r="A18" s="241" t="s">
        <v>14</v>
      </c>
      <c r="B18" s="24"/>
      <c r="C18" s="25"/>
      <c r="D18" s="25"/>
      <c r="E18" s="25"/>
      <c r="F18" s="25"/>
      <c r="G18" s="25"/>
      <c r="H18" s="25"/>
      <c r="I18" s="26"/>
      <c r="J18" s="26"/>
      <c r="K18" s="170"/>
      <c r="L18" s="27"/>
      <c r="M18" s="20">
        <f>I18+J18+K18+L18</f>
        <v>0</v>
      </c>
    </row>
    <row r="19" spans="1:13" ht="15.75" thickBot="1" x14ac:dyDescent="0.3">
      <c r="A19" s="243" t="s">
        <v>41</v>
      </c>
      <c r="B19" s="24"/>
      <c r="C19" s="25"/>
      <c r="D19" s="25"/>
      <c r="E19" s="25"/>
      <c r="F19" s="25"/>
      <c r="G19" s="25"/>
      <c r="H19" s="25"/>
      <c r="I19" s="26"/>
      <c r="J19" s="26"/>
      <c r="K19" s="170"/>
      <c r="L19" s="27"/>
      <c r="M19" s="20">
        <f>I19+J19+K19+L19</f>
        <v>0</v>
      </c>
    </row>
    <row r="20" spans="1:13" ht="15.75" thickBot="1" x14ac:dyDescent="0.3">
      <c r="A20" s="28" t="s">
        <v>3</v>
      </c>
      <c r="B20" s="29">
        <f>SUM(B4:B15)</f>
        <v>0</v>
      </c>
      <c r="C20" s="30">
        <f>SUM(C4:C11)</f>
        <v>0</v>
      </c>
      <c r="D20" s="30">
        <f>SUM(D4:D11)</f>
        <v>0</v>
      </c>
      <c r="E20" s="30">
        <f>SUM(E4:E11)</f>
        <v>0</v>
      </c>
      <c r="F20" s="30">
        <f>SUM(F4:F11)</f>
        <v>0</v>
      </c>
      <c r="G20" s="30">
        <f>SUM(G4:G11)</f>
        <v>0</v>
      </c>
      <c r="H20" s="30">
        <f>SUM(H5:H9)</f>
        <v>0</v>
      </c>
      <c r="I20" s="30">
        <f>I16+I17+I18+I19</f>
        <v>0</v>
      </c>
      <c r="J20" s="30">
        <f>J10+J11+J16+J17+J18+J19</f>
        <v>0</v>
      </c>
      <c r="K20" s="30">
        <f>K10+K11+K16+K17+K18+K19</f>
        <v>0</v>
      </c>
      <c r="L20" s="30">
        <f>L10+L11+L16+L17+L18+L19</f>
        <v>0</v>
      </c>
      <c r="M20" s="32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A17" sqref="A17"/>
    </sheetView>
  </sheetViews>
  <sheetFormatPr defaultRowHeight="15" x14ac:dyDescent="0.25"/>
  <cols>
    <col min="1" max="1" width="31.28515625" customWidth="1"/>
    <col min="8" max="8" width="11" customWidth="1"/>
    <col min="9" max="9" width="6.85546875" bestFit="1" customWidth="1"/>
    <col min="10" max="10" width="6.28515625" bestFit="1" customWidth="1"/>
    <col min="11" max="11" width="6.7109375" bestFit="1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122</v>
      </c>
    </row>
    <row r="2" spans="1:13" ht="30.75" thickBot="1" x14ac:dyDescent="0.3">
      <c r="A2" s="33" t="s">
        <v>2</v>
      </c>
      <c r="B2" s="34" t="s">
        <v>91</v>
      </c>
      <c r="C2" s="34" t="s">
        <v>92</v>
      </c>
      <c r="D2" s="34" t="s">
        <v>93</v>
      </c>
      <c r="E2" s="34" t="s">
        <v>94</v>
      </c>
      <c r="F2" s="34" t="s">
        <v>95</v>
      </c>
      <c r="G2" s="34" t="s">
        <v>96</v>
      </c>
      <c r="H2" s="34" t="s">
        <v>97</v>
      </c>
      <c r="I2" s="34" t="s">
        <v>98</v>
      </c>
      <c r="J2" s="34" t="s">
        <v>103</v>
      </c>
      <c r="K2" s="34" t="s">
        <v>100</v>
      </c>
      <c r="L2" s="35" t="s">
        <v>101</v>
      </c>
      <c r="M2" s="36" t="s">
        <v>3</v>
      </c>
    </row>
    <row r="3" spans="1:13" s="17" customFormat="1" ht="15.75" thickBot="1" x14ac:dyDescent="0.3">
      <c r="A3" s="37">
        <v>1</v>
      </c>
      <c r="B3" s="38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40" t="s">
        <v>52</v>
      </c>
      <c r="L3" s="40" t="s">
        <v>56</v>
      </c>
      <c r="M3" s="16" t="s">
        <v>67</v>
      </c>
    </row>
    <row r="4" spans="1:13" x14ac:dyDescent="0.25">
      <c r="A4" s="41" t="s">
        <v>15</v>
      </c>
      <c r="B4" s="42"/>
      <c r="C4" s="43"/>
      <c r="D4" s="43"/>
      <c r="E4" s="43"/>
      <c r="F4" s="43"/>
      <c r="G4" s="43"/>
      <c r="H4" s="44"/>
      <c r="I4" s="44"/>
      <c r="J4" s="44"/>
      <c r="K4" s="45"/>
      <c r="L4" s="45"/>
      <c r="M4" s="46">
        <f>B4+C4+D4+E4+F4+G4</f>
        <v>0</v>
      </c>
    </row>
    <row r="5" spans="1:13" x14ac:dyDescent="0.25">
      <c r="A5" s="47" t="s">
        <v>5</v>
      </c>
      <c r="B5" s="48"/>
      <c r="C5" s="49"/>
      <c r="D5" s="49"/>
      <c r="E5" s="49"/>
      <c r="F5" s="49"/>
      <c r="G5" s="49"/>
      <c r="H5" s="49"/>
      <c r="I5" s="50"/>
      <c r="J5" s="50"/>
      <c r="K5" s="51"/>
      <c r="L5" s="51"/>
      <c r="M5" s="46">
        <f>B5+C5+D5+E5+F5+G5+H5</f>
        <v>0</v>
      </c>
    </row>
    <row r="6" spans="1:13" x14ac:dyDescent="0.25">
      <c r="A6" s="47" t="s">
        <v>135</v>
      </c>
      <c r="B6" s="48"/>
      <c r="C6" s="49"/>
      <c r="D6" s="49"/>
      <c r="E6" s="49"/>
      <c r="F6" s="49"/>
      <c r="G6" s="49"/>
      <c r="H6" s="49"/>
      <c r="I6" s="50"/>
      <c r="J6" s="50"/>
      <c r="K6" s="51"/>
      <c r="L6" s="51"/>
      <c r="M6" s="46">
        <f>B6+C6+D6+E6+F6+G6+H6</f>
        <v>0</v>
      </c>
    </row>
    <row r="7" spans="1:13" x14ac:dyDescent="0.25">
      <c r="A7" s="47" t="s">
        <v>6</v>
      </c>
      <c r="B7" s="48"/>
      <c r="C7" s="49"/>
      <c r="D7" s="49"/>
      <c r="E7" s="49"/>
      <c r="F7" s="49"/>
      <c r="G7" s="49"/>
      <c r="H7" s="49"/>
      <c r="I7" s="50"/>
      <c r="J7" s="50"/>
      <c r="K7" s="51"/>
      <c r="L7" s="51"/>
      <c r="M7" s="46">
        <f>B7+C7+D7+E7+F7+G7+H7</f>
        <v>0</v>
      </c>
    </row>
    <row r="8" spans="1:13" x14ac:dyDescent="0.25">
      <c r="A8" s="47" t="s">
        <v>7</v>
      </c>
      <c r="B8" s="48"/>
      <c r="C8" s="49"/>
      <c r="D8" s="49"/>
      <c r="E8" s="49"/>
      <c r="F8" s="49"/>
      <c r="G8" s="49"/>
      <c r="H8" s="49"/>
      <c r="I8" s="50"/>
      <c r="J8" s="50"/>
      <c r="K8" s="51"/>
      <c r="L8" s="51"/>
      <c r="M8" s="46">
        <f>B8+C8+D8+E8+F8+G8+H8</f>
        <v>0</v>
      </c>
    </row>
    <row r="9" spans="1:13" x14ac:dyDescent="0.25">
      <c r="A9" s="47" t="s">
        <v>40</v>
      </c>
      <c r="B9" s="18"/>
      <c r="C9" s="4"/>
      <c r="D9" s="4"/>
      <c r="E9" s="4"/>
      <c r="F9" s="4"/>
      <c r="G9" s="4"/>
      <c r="H9" s="4"/>
      <c r="I9" s="5"/>
      <c r="J9" s="5"/>
      <c r="K9" s="168"/>
      <c r="L9" s="19"/>
      <c r="M9" s="46">
        <f>B9+C9+D9+E9+F9+G9+H9</f>
        <v>0</v>
      </c>
    </row>
    <row r="10" spans="1:13" x14ac:dyDescent="0.25">
      <c r="A10" s="47" t="s">
        <v>8</v>
      </c>
      <c r="B10" s="48"/>
      <c r="C10" s="49"/>
      <c r="D10" s="49"/>
      <c r="E10" s="49"/>
      <c r="F10" s="49"/>
      <c r="G10" s="49"/>
      <c r="H10" s="262"/>
      <c r="I10" s="262"/>
      <c r="J10" s="49"/>
      <c r="K10" s="57"/>
      <c r="L10" s="57"/>
      <c r="M10" s="46">
        <f>B10+C10+D10+E10+F10+G10+J10+K10+L10</f>
        <v>0</v>
      </c>
    </row>
    <row r="11" spans="1:13" x14ac:dyDescent="0.25">
      <c r="A11" s="47" t="s">
        <v>9</v>
      </c>
      <c r="B11" s="48"/>
      <c r="C11" s="49"/>
      <c r="D11" s="49"/>
      <c r="E11" s="49"/>
      <c r="F11" s="49"/>
      <c r="G11" s="49"/>
      <c r="H11" s="262"/>
      <c r="I11" s="262"/>
      <c r="J11" s="49"/>
      <c r="K11" s="57"/>
      <c r="L11" s="57"/>
      <c r="M11" s="46">
        <f>B11+C11+D11+E11+F11+G11+J11++K11+L11</f>
        <v>0</v>
      </c>
    </row>
    <row r="12" spans="1:13" x14ac:dyDescent="0.25">
      <c r="A12" s="47" t="s">
        <v>10</v>
      </c>
      <c r="B12" s="48"/>
      <c r="C12" s="50"/>
      <c r="D12" s="50"/>
      <c r="E12" s="50"/>
      <c r="F12" s="50"/>
      <c r="G12" s="50"/>
      <c r="H12" s="50"/>
      <c r="I12" s="50"/>
      <c r="J12" s="50"/>
      <c r="K12" s="51"/>
      <c r="L12" s="51"/>
      <c r="M12" s="46">
        <f>B12</f>
        <v>0</v>
      </c>
    </row>
    <row r="13" spans="1:13" x14ac:dyDescent="0.25">
      <c r="A13" s="47" t="s">
        <v>42</v>
      </c>
      <c r="B13" s="48"/>
      <c r="C13" s="50"/>
      <c r="D13" s="50"/>
      <c r="E13" s="50"/>
      <c r="F13" s="50"/>
      <c r="G13" s="50"/>
      <c r="H13" s="50"/>
      <c r="I13" s="50"/>
      <c r="J13" s="50"/>
      <c r="K13" s="51"/>
      <c r="L13" s="51"/>
      <c r="M13" s="46">
        <f>B13</f>
        <v>0</v>
      </c>
    </row>
    <row r="14" spans="1:13" ht="30" x14ac:dyDescent="0.25">
      <c r="A14" s="53" t="s">
        <v>16</v>
      </c>
      <c r="B14" s="54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46">
        <f>B14</f>
        <v>0</v>
      </c>
    </row>
    <row r="15" spans="1:13" x14ac:dyDescent="0.25">
      <c r="A15" s="47" t="s">
        <v>12</v>
      </c>
      <c r="B15" s="48"/>
      <c r="C15" s="50"/>
      <c r="D15" s="50"/>
      <c r="E15" s="50"/>
      <c r="F15" s="50"/>
      <c r="G15" s="50"/>
      <c r="H15" s="50"/>
      <c r="I15" s="50"/>
      <c r="J15" s="50"/>
      <c r="K15" s="51"/>
      <c r="L15" s="51"/>
      <c r="M15" s="46">
        <f>B15</f>
        <v>0</v>
      </c>
    </row>
    <row r="16" spans="1:13" x14ac:dyDescent="0.25">
      <c r="A16" s="55" t="s">
        <v>136</v>
      </c>
      <c r="B16" s="56"/>
      <c r="C16" s="50"/>
      <c r="D16" s="50"/>
      <c r="E16" s="50"/>
      <c r="F16" s="50"/>
      <c r="G16" s="50"/>
      <c r="H16" s="50"/>
      <c r="I16" s="49"/>
      <c r="J16" s="49"/>
      <c r="K16" s="57"/>
      <c r="L16" s="57"/>
      <c r="M16" s="46">
        <f>I16+J16+K16+L16</f>
        <v>0</v>
      </c>
    </row>
    <row r="17" spans="1:13" x14ac:dyDescent="0.25">
      <c r="A17" s="55" t="s">
        <v>13</v>
      </c>
      <c r="B17" s="56"/>
      <c r="C17" s="50"/>
      <c r="D17" s="50"/>
      <c r="E17" s="50"/>
      <c r="F17" s="50"/>
      <c r="G17" s="50"/>
      <c r="H17" s="50"/>
      <c r="I17" s="49"/>
      <c r="J17" s="49"/>
      <c r="K17" s="57"/>
      <c r="L17" s="57"/>
      <c r="M17" s="46">
        <f>I17+J17+K17+L17</f>
        <v>0</v>
      </c>
    </row>
    <row r="18" spans="1:13" x14ac:dyDescent="0.25">
      <c r="A18" s="47" t="s">
        <v>14</v>
      </c>
      <c r="B18" s="56"/>
      <c r="C18" s="50"/>
      <c r="D18" s="50"/>
      <c r="E18" s="50"/>
      <c r="F18" s="50"/>
      <c r="G18" s="50"/>
      <c r="H18" s="50"/>
      <c r="I18" s="49"/>
      <c r="J18" s="49"/>
      <c r="K18" s="57"/>
      <c r="L18" s="128"/>
      <c r="M18" s="46">
        <f>I18+J18+K18+L18</f>
        <v>0</v>
      </c>
    </row>
    <row r="19" spans="1:13" ht="15.75" thickBot="1" x14ac:dyDescent="0.3">
      <c r="A19" s="135" t="s">
        <v>41</v>
      </c>
      <c r="B19" s="172"/>
      <c r="C19" s="173"/>
      <c r="D19" s="173"/>
      <c r="E19" s="173"/>
      <c r="F19" s="173"/>
      <c r="G19" s="173"/>
      <c r="H19" s="173"/>
      <c r="I19" s="97"/>
      <c r="J19" s="97"/>
      <c r="K19" s="98"/>
      <c r="L19" s="174"/>
      <c r="M19" s="46">
        <f>I19+J19+K19+L19</f>
        <v>0</v>
      </c>
    </row>
    <row r="20" spans="1:13" ht="15.75" thickBot="1" x14ac:dyDescent="0.3">
      <c r="A20" s="60" t="s">
        <v>3</v>
      </c>
      <c r="B20" s="61">
        <f>SUM(B4:B15)</f>
        <v>0</v>
      </c>
      <c r="C20" s="62">
        <f>SUM(C4:C11)</f>
        <v>0</v>
      </c>
      <c r="D20" s="62">
        <f>SUM(D4:D11)</f>
        <v>0</v>
      </c>
      <c r="E20" s="62">
        <f>SUM(E4:E11)</f>
        <v>0</v>
      </c>
      <c r="F20" s="62">
        <f>SUM(F4:F11)</f>
        <v>0</v>
      </c>
      <c r="G20" s="62">
        <f>SUM(G4:G11)</f>
        <v>0</v>
      </c>
      <c r="H20" s="62">
        <f>SUM(H5:H9)</f>
        <v>0</v>
      </c>
      <c r="I20" s="62">
        <f>I16+I17+I18+I19</f>
        <v>0</v>
      </c>
      <c r="J20" s="62">
        <f>J16+J17+J18+J19+J11+J10</f>
        <v>0</v>
      </c>
      <c r="K20" s="62">
        <f>K16+K17+K18+K19+K11+K10</f>
        <v>0</v>
      </c>
      <c r="L20" s="62">
        <f>L16+L17+L18+L19+L11+L10</f>
        <v>0</v>
      </c>
      <c r="M20" s="78">
        <f>SUM(M4:M19)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workbookViewId="0">
      <selection activeCell="A17" sqref="A17"/>
    </sheetView>
  </sheetViews>
  <sheetFormatPr defaultRowHeight="15" x14ac:dyDescent="0.25"/>
  <cols>
    <col min="1" max="1" width="31.28515625" customWidth="1"/>
    <col min="8" max="8" width="11" customWidth="1"/>
    <col min="9" max="9" width="6.85546875" bestFit="1" customWidth="1"/>
    <col min="10" max="10" width="6.28515625" bestFit="1" customWidth="1"/>
    <col min="11" max="11" width="6.285156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123</v>
      </c>
    </row>
    <row r="2" spans="1:13" ht="30.75" thickBot="1" x14ac:dyDescent="0.3">
      <c r="A2" s="33" t="s">
        <v>2</v>
      </c>
      <c r="B2" s="34" t="s">
        <v>91</v>
      </c>
      <c r="C2" s="34" t="s">
        <v>92</v>
      </c>
      <c r="D2" s="34" t="s">
        <v>93</v>
      </c>
      <c r="E2" s="34" t="s">
        <v>94</v>
      </c>
      <c r="F2" s="34" t="s">
        <v>95</v>
      </c>
      <c r="G2" s="34" t="s">
        <v>96</v>
      </c>
      <c r="H2" s="34" t="s">
        <v>97</v>
      </c>
      <c r="I2" s="34" t="s">
        <v>98</v>
      </c>
      <c r="J2" s="34" t="s">
        <v>99</v>
      </c>
      <c r="K2" s="171" t="s">
        <v>100</v>
      </c>
      <c r="L2" s="35" t="s">
        <v>101</v>
      </c>
      <c r="M2" s="36" t="s">
        <v>3</v>
      </c>
    </row>
    <row r="3" spans="1:13" s="17" customFormat="1" ht="15.75" thickBot="1" x14ac:dyDescent="0.3">
      <c r="A3" s="37">
        <v>1</v>
      </c>
      <c r="B3" s="38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40" t="s">
        <v>52</v>
      </c>
      <c r="L3" s="40" t="s">
        <v>56</v>
      </c>
      <c r="M3" s="16" t="s">
        <v>67</v>
      </c>
    </row>
    <row r="4" spans="1:13" x14ac:dyDescent="0.25">
      <c r="A4" s="41" t="s">
        <v>15</v>
      </c>
      <c r="B4" s="42"/>
      <c r="C4" s="43"/>
      <c r="D4" s="43"/>
      <c r="E4" s="43"/>
      <c r="F4" s="43"/>
      <c r="G4" s="43"/>
      <c r="H4" s="44"/>
      <c r="I4" s="44"/>
      <c r="J4" s="44"/>
      <c r="K4" s="45"/>
      <c r="L4" s="45"/>
      <c r="M4" s="46">
        <f>B4+C4+D4+E4+F4+G4</f>
        <v>0</v>
      </c>
    </row>
    <row r="5" spans="1:13" x14ac:dyDescent="0.25">
      <c r="A5" s="47" t="s">
        <v>5</v>
      </c>
      <c r="B5" s="48"/>
      <c r="C5" s="49"/>
      <c r="D5" s="49"/>
      <c r="E5" s="49"/>
      <c r="F5" s="49"/>
      <c r="G5" s="49"/>
      <c r="H5" s="49"/>
      <c r="I5" s="50"/>
      <c r="J5" s="50"/>
      <c r="K5" s="51"/>
      <c r="L5" s="51"/>
      <c r="M5" s="52">
        <f>B5+C5+D5+E5+F5+G5+H5</f>
        <v>0</v>
      </c>
    </row>
    <row r="6" spans="1:13" x14ac:dyDescent="0.25">
      <c r="A6" s="47" t="s">
        <v>135</v>
      </c>
      <c r="B6" s="48"/>
      <c r="C6" s="49"/>
      <c r="D6" s="49"/>
      <c r="E6" s="49"/>
      <c r="F6" s="49"/>
      <c r="G6" s="49"/>
      <c r="H6" s="49"/>
      <c r="I6" s="50"/>
      <c r="J6" s="50"/>
      <c r="K6" s="51"/>
      <c r="L6" s="51"/>
      <c r="M6" s="52">
        <f>B6+C6+D6+E6+F6+G6+H6</f>
        <v>0</v>
      </c>
    </row>
    <row r="7" spans="1:13" x14ac:dyDescent="0.25">
      <c r="A7" s="47" t="s">
        <v>6</v>
      </c>
      <c r="B7" s="48"/>
      <c r="C7" s="49"/>
      <c r="D7" s="49"/>
      <c r="E7" s="49"/>
      <c r="F7" s="49"/>
      <c r="G7" s="49"/>
      <c r="H7" s="49"/>
      <c r="I7" s="50"/>
      <c r="J7" s="50"/>
      <c r="K7" s="51"/>
      <c r="L7" s="51"/>
      <c r="M7" s="52">
        <f>B7+C7+D7+E7+F7+G7+H7</f>
        <v>0</v>
      </c>
    </row>
    <row r="8" spans="1:13" x14ac:dyDescent="0.25">
      <c r="A8" s="47" t="s">
        <v>7</v>
      </c>
      <c r="B8" s="48"/>
      <c r="C8" s="49"/>
      <c r="D8" s="49"/>
      <c r="E8" s="49"/>
      <c r="F8" s="49"/>
      <c r="G8" s="49"/>
      <c r="H8" s="49"/>
      <c r="I8" s="50"/>
      <c r="J8" s="50"/>
      <c r="K8" s="51"/>
      <c r="L8" s="51"/>
      <c r="M8" s="52">
        <f>B8+C8+D8+E8+F8+G8+H8</f>
        <v>0</v>
      </c>
    </row>
    <row r="9" spans="1:13" x14ac:dyDescent="0.25">
      <c r="A9" s="47" t="s">
        <v>40</v>
      </c>
      <c r="B9" s="48"/>
      <c r="C9" s="49"/>
      <c r="D9" s="49"/>
      <c r="E9" s="49"/>
      <c r="F9" s="49"/>
      <c r="G9" s="49"/>
      <c r="H9" s="49"/>
      <c r="I9" s="50"/>
      <c r="J9" s="50"/>
      <c r="K9" s="51"/>
      <c r="L9" s="51"/>
      <c r="M9" s="52">
        <f>B9+C9+D9+E9+F9+G9+H9</f>
        <v>0</v>
      </c>
    </row>
    <row r="10" spans="1:13" x14ac:dyDescent="0.25">
      <c r="A10" s="47" t="s">
        <v>8</v>
      </c>
      <c r="B10" s="48"/>
      <c r="C10" s="49"/>
      <c r="D10" s="49"/>
      <c r="E10" s="49"/>
      <c r="F10" s="49"/>
      <c r="G10" s="49"/>
      <c r="H10" s="50"/>
      <c r="I10" s="50"/>
      <c r="J10" s="49"/>
      <c r="K10" s="57"/>
      <c r="L10" s="57"/>
      <c r="M10" s="52">
        <f>B10+C10+D10+E10+F10+G10+J10+K10+L10</f>
        <v>0</v>
      </c>
    </row>
    <row r="11" spans="1:13" x14ac:dyDescent="0.25">
      <c r="A11" s="47" t="s">
        <v>9</v>
      </c>
      <c r="B11" s="48"/>
      <c r="C11" s="49"/>
      <c r="D11" s="49"/>
      <c r="E11" s="49"/>
      <c r="F11" s="49"/>
      <c r="G11" s="49"/>
      <c r="H11" s="50"/>
      <c r="I11" s="50"/>
      <c r="J11" s="49"/>
      <c r="K11" s="57"/>
      <c r="L11" s="57"/>
      <c r="M11" s="52">
        <f>B11+C11+D11+E11+F11+G11+J11+K11+L11</f>
        <v>0</v>
      </c>
    </row>
    <row r="12" spans="1:13" x14ac:dyDescent="0.25">
      <c r="A12" s="47" t="s">
        <v>10</v>
      </c>
      <c r="B12" s="48"/>
      <c r="C12" s="50"/>
      <c r="D12" s="50"/>
      <c r="E12" s="50"/>
      <c r="F12" s="50"/>
      <c r="G12" s="50"/>
      <c r="H12" s="50"/>
      <c r="I12" s="50"/>
      <c r="J12" s="50"/>
      <c r="K12" s="51"/>
      <c r="L12" s="51"/>
      <c r="M12" s="52">
        <f>B12</f>
        <v>0</v>
      </c>
    </row>
    <row r="13" spans="1:13" x14ac:dyDescent="0.25">
      <c r="A13" s="47" t="s">
        <v>42</v>
      </c>
      <c r="B13" s="48"/>
      <c r="C13" s="50"/>
      <c r="D13" s="50"/>
      <c r="E13" s="50"/>
      <c r="F13" s="50"/>
      <c r="G13" s="50"/>
      <c r="H13" s="50"/>
      <c r="I13" s="50"/>
      <c r="J13" s="50"/>
      <c r="K13" s="51"/>
      <c r="L13" s="51"/>
      <c r="M13" s="52">
        <f>B13</f>
        <v>0</v>
      </c>
    </row>
    <row r="14" spans="1:13" ht="30" x14ac:dyDescent="0.25">
      <c r="A14" s="53" t="s">
        <v>16</v>
      </c>
      <c r="B14" s="54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52">
        <f>B14</f>
        <v>0</v>
      </c>
    </row>
    <row r="15" spans="1:13" x14ac:dyDescent="0.25">
      <c r="A15" s="47" t="s">
        <v>12</v>
      </c>
      <c r="B15" s="48"/>
      <c r="C15" s="50"/>
      <c r="D15" s="50"/>
      <c r="E15" s="50"/>
      <c r="F15" s="50"/>
      <c r="G15" s="50"/>
      <c r="H15" s="50"/>
      <c r="I15" s="50"/>
      <c r="J15" s="50"/>
      <c r="K15" s="51"/>
      <c r="L15" s="51"/>
      <c r="M15" s="52">
        <f>B15</f>
        <v>0</v>
      </c>
    </row>
    <row r="16" spans="1:13" x14ac:dyDescent="0.25">
      <c r="A16" s="55" t="s">
        <v>136</v>
      </c>
      <c r="B16" s="56"/>
      <c r="C16" s="50"/>
      <c r="D16" s="50"/>
      <c r="E16" s="50"/>
      <c r="F16" s="50"/>
      <c r="G16" s="50"/>
      <c r="H16" s="50"/>
      <c r="I16" s="49"/>
      <c r="J16" s="49"/>
      <c r="K16" s="57"/>
      <c r="L16" s="57"/>
      <c r="M16" s="52">
        <f>I16+J16+K16+L16</f>
        <v>0</v>
      </c>
    </row>
    <row r="17" spans="1:13" x14ac:dyDescent="0.25">
      <c r="A17" s="55" t="s">
        <v>13</v>
      </c>
      <c r="B17" s="56"/>
      <c r="C17" s="50"/>
      <c r="D17" s="50"/>
      <c r="E17" s="50"/>
      <c r="F17" s="50"/>
      <c r="G17" s="50"/>
      <c r="H17" s="50"/>
      <c r="I17" s="49"/>
      <c r="J17" s="49"/>
      <c r="K17" s="57"/>
      <c r="L17" s="57"/>
      <c r="M17" s="52">
        <f>I17+J17+K17+L17</f>
        <v>0</v>
      </c>
    </row>
    <row r="18" spans="1:13" x14ac:dyDescent="0.25">
      <c r="A18" s="135" t="s">
        <v>14</v>
      </c>
      <c r="B18" s="24"/>
      <c r="C18" s="25"/>
      <c r="D18" s="25"/>
      <c r="E18" s="25"/>
      <c r="F18" s="25"/>
      <c r="G18" s="25"/>
      <c r="H18" s="25"/>
      <c r="I18" s="26"/>
      <c r="J18" s="26"/>
      <c r="K18" s="170"/>
      <c r="L18" s="27"/>
      <c r="M18" s="52">
        <f t="shared" ref="M18:M19" si="0">I18+J18+K18+L18</f>
        <v>0</v>
      </c>
    </row>
    <row r="19" spans="1:13" ht="15.75" thickBot="1" x14ac:dyDescent="0.3">
      <c r="A19" s="55" t="s">
        <v>41</v>
      </c>
      <c r="B19" s="133"/>
      <c r="C19" s="134"/>
      <c r="D19" s="134"/>
      <c r="E19" s="134"/>
      <c r="F19" s="134"/>
      <c r="G19" s="134"/>
      <c r="H19" s="134"/>
      <c r="I19" s="127"/>
      <c r="J19" s="127"/>
      <c r="K19" s="119"/>
      <c r="L19" s="119"/>
      <c r="M19" s="52">
        <f t="shared" si="0"/>
        <v>0</v>
      </c>
    </row>
    <row r="20" spans="1:13" ht="15.75" thickBot="1" x14ac:dyDescent="0.3">
      <c r="A20" s="60" t="s">
        <v>3</v>
      </c>
      <c r="B20" s="61">
        <f>SUM(B4:B15)</f>
        <v>0</v>
      </c>
      <c r="C20" s="62">
        <f>SUM(C4:C11)</f>
        <v>0</v>
      </c>
      <c r="D20" s="62">
        <f>SUM(D4:D11)</f>
        <v>0</v>
      </c>
      <c r="E20" s="62">
        <f>SUM(E4:E11)</f>
        <v>0</v>
      </c>
      <c r="F20" s="62">
        <f>SUM(F4:F11)</f>
        <v>0</v>
      </c>
      <c r="G20" s="62">
        <f>SUM(G4:G11)</f>
        <v>0</v>
      </c>
      <c r="H20" s="62">
        <f>SUM(H5:H9)</f>
        <v>0</v>
      </c>
      <c r="I20" s="62">
        <f>I17+I16+I18+I19</f>
        <v>0</v>
      </c>
      <c r="J20" s="62">
        <f>J17+J16+J18+J10+J11+J19</f>
        <v>0</v>
      </c>
      <c r="K20" s="62">
        <f>K17+K16+K18+K10+K11+K19</f>
        <v>0</v>
      </c>
      <c r="L20" s="62">
        <f>L17+L16+L18+L10+L11+L19</f>
        <v>0</v>
      </c>
      <c r="M20" s="78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7"/>
  <sheetViews>
    <sheetView workbookViewId="0">
      <selection activeCell="AB17" sqref="AA17:AB17"/>
    </sheetView>
  </sheetViews>
  <sheetFormatPr defaultRowHeight="15" x14ac:dyDescent="0.25"/>
  <cols>
    <col min="1" max="1" width="28.5703125" bestFit="1" customWidth="1"/>
    <col min="2" max="2" width="6.28515625" bestFit="1" customWidth="1"/>
    <col min="3" max="3" width="7.5703125" bestFit="1" customWidth="1"/>
    <col min="4" max="4" width="6.28515625" bestFit="1" customWidth="1"/>
    <col min="5" max="5" width="7.5703125" bestFit="1" customWidth="1"/>
    <col min="6" max="6" width="8.42578125" bestFit="1" customWidth="1"/>
    <col min="7" max="7" width="7.5703125" bestFit="1" customWidth="1"/>
    <col min="8" max="8" width="6.28515625" bestFit="1" customWidth="1"/>
    <col min="9" max="9" width="7.5703125" bestFit="1" customWidth="1"/>
    <col min="10" max="10" width="6.28515625" bestFit="1" customWidth="1"/>
    <col min="11" max="11" width="7.5703125" bestFit="1" customWidth="1"/>
    <col min="12" max="12" width="6.28515625" bestFit="1" customWidth="1"/>
    <col min="13" max="13" width="7.5703125" bestFit="1" customWidth="1"/>
    <col min="14" max="15" width="7.5703125" customWidth="1"/>
    <col min="16" max="16" width="6.28515625" bestFit="1" customWidth="1"/>
    <col min="17" max="17" width="7.5703125" bestFit="1" customWidth="1"/>
    <col min="18" max="18" width="6.28515625" bestFit="1" customWidth="1"/>
    <col min="19" max="19" width="7.5703125" bestFit="1" customWidth="1"/>
    <col min="20" max="20" width="6.28515625" bestFit="1" customWidth="1"/>
    <col min="21" max="21" width="7.5703125" bestFit="1" customWidth="1"/>
    <col min="22" max="22" width="6.28515625" bestFit="1" customWidth="1"/>
    <col min="23" max="23" width="7.5703125" bestFit="1" customWidth="1"/>
    <col min="24" max="24" width="12.42578125" customWidth="1"/>
    <col min="25" max="25" width="11.42578125" customWidth="1"/>
  </cols>
  <sheetData>
    <row r="1" spans="1:26" s="81" customFormat="1" ht="13.5" thickBot="1" x14ac:dyDescent="0.25">
      <c r="A1" s="79" t="s">
        <v>124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6" x14ac:dyDescent="0.25">
      <c r="A2" s="352" t="s">
        <v>2</v>
      </c>
      <c r="B2" s="350" t="s">
        <v>91</v>
      </c>
      <c r="C2" s="350"/>
      <c r="D2" s="350" t="s">
        <v>92</v>
      </c>
      <c r="E2" s="350"/>
      <c r="F2" s="350" t="s">
        <v>93</v>
      </c>
      <c r="G2" s="350"/>
      <c r="H2" s="350" t="s">
        <v>94</v>
      </c>
      <c r="I2" s="350"/>
      <c r="J2" s="350" t="s">
        <v>95</v>
      </c>
      <c r="K2" s="350"/>
      <c r="L2" s="350" t="s">
        <v>110</v>
      </c>
      <c r="M2" s="350"/>
      <c r="N2" s="351" t="s">
        <v>111</v>
      </c>
      <c r="O2" s="354"/>
      <c r="P2" s="350" t="s">
        <v>103</v>
      </c>
      <c r="Q2" s="350"/>
      <c r="R2" s="350" t="s">
        <v>112</v>
      </c>
      <c r="S2" s="350"/>
      <c r="T2" s="350" t="s">
        <v>101</v>
      </c>
      <c r="U2" s="350"/>
      <c r="V2" s="350" t="s">
        <v>74</v>
      </c>
      <c r="W2" s="351"/>
      <c r="X2" s="345" t="s">
        <v>22</v>
      </c>
      <c r="Y2" s="346"/>
      <c r="Z2" s="347" t="s">
        <v>1</v>
      </c>
    </row>
    <row r="3" spans="1:26" x14ac:dyDescent="0.25">
      <c r="A3" s="353"/>
      <c r="B3" s="6" t="s">
        <v>23</v>
      </c>
      <c r="C3" s="82" t="s">
        <v>24</v>
      </c>
      <c r="D3" s="6" t="s">
        <v>23</v>
      </c>
      <c r="E3" s="82" t="s">
        <v>24</v>
      </c>
      <c r="F3" s="6" t="s">
        <v>23</v>
      </c>
      <c r="G3" s="82" t="s">
        <v>24</v>
      </c>
      <c r="H3" s="6" t="s">
        <v>23</v>
      </c>
      <c r="I3" s="82" t="s">
        <v>24</v>
      </c>
      <c r="J3" s="6" t="s">
        <v>23</v>
      </c>
      <c r="K3" s="82" t="s">
        <v>24</v>
      </c>
      <c r="L3" s="6" t="s">
        <v>23</v>
      </c>
      <c r="M3" s="82" t="s">
        <v>24</v>
      </c>
      <c r="N3" s="6" t="s">
        <v>23</v>
      </c>
      <c r="O3" s="82" t="s">
        <v>24</v>
      </c>
      <c r="P3" s="6" t="s">
        <v>23</v>
      </c>
      <c r="Q3" s="82" t="s">
        <v>24</v>
      </c>
      <c r="R3" s="6" t="s">
        <v>23</v>
      </c>
      <c r="S3" s="82" t="s">
        <v>24</v>
      </c>
      <c r="T3" s="6" t="s">
        <v>23</v>
      </c>
      <c r="U3" s="82" t="s">
        <v>24</v>
      </c>
      <c r="V3" s="6" t="s">
        <v>23</v>
      </c>
      <c r="W3" s="83" t="s">
        <v>24</v>
      </c>
      <c r="X3" s="84" t="s">
        <v>23</v>
      </c>
      <c r="Y3" s="85" t="s">
        <v>24</v>
      </c>
      <c r="Z3" s="348"/>
    </row>
    <row r="4" spans="1:26" s="17" customFormat="1" ht="24.75" thickBot="1" x14ac:dyDescent="0.3">
      <c r="A4" s="86">
        <v>1</v>
      </c>
      <c r="B4" s="223">
        <v>2</v>
      </c>
      <c r="C4" s="224">
        <v>3</v>
      </c>
      <c r="D4" s="223">
        <v>4</v>
      </c>
      <c r="E4" s="224">
        <v>5</v>
      </c>
      <c r="F4" s="223">
        <v>6</v>
      </c>
      <c r="G4" s="225">
        <v>7</v>
      </c>
      <c r="H4" s="223">
        <v>8</v>
      </c>
      <c r="I4" s="224">
        <v>9</v>
      </c>
      <c r="J4" s="223">
        <v>10</v>
      </c>
      <c r="K4" s="224">
        <v>11</v>
      </c>
      <c r="L4" s="223">
        <v>12</v>
      </c>
      <c r="M4" s="225">
        <v>13</v>
      </c>
      <c r="N4" s="225" t="s">
        <v>62</v>
      </c>
      <c r="O4" s="225" t="s">
        <v>63</v>
      </c>
      <c r="P4" s="223" t="s">
        <v>64</v>
      </c>
      <c r="Q4" s="224" t="s">
        <v>65</v>
      </c>
      <c r="R4" s="223" t="s">
        <v>58</v>
      </c>
      <c r="S4" s="224" t="s">
        <v>59</v>
      </c>
      <c r="T4" s="223" t="s">
        <v>60</v>
      </c>
      <c r="U4" s="224" t="s">
        <v>61</v>
      </c>
      <c r="V4" s="223" t="s">
        <v>66</v>
      </c>
      <c r="W4" s="226" t="s">
        <v>61</v>
      </c>
      <c r="X4" s="227" t="s">
        <v>70</v>
      </c>
      <c r="Y4" s="228" t="s">
        <v>72</v>
      </c>
      <c r="Z4" s="229" t="s">
        <v>71</v>
      </c>
    </row>
    <row r="5" spans="1:26" x14ac:dyDescent="0.25">
      <c r="A5" s="88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89"/>
      <c r="O5" s="89"/>
      <c r="P5" s="4"/>
      <c r="Q5" s="4"/>
      <c r="R5" s="89"/>
      <c r="S5" s="89"/>
      <c r="T5" s="89"/>
      <c r="U5" s="89"/>
      <c r="V5" s="89"/>
      <c r="W5" s="90"/>
      <c r="X5" s="91">
        <f t="shared" ref="X5:Y7" si="0">B5+D5+F5+H5+J5+L5+P5</f>
        <v>0</v>
      </c>
      <c r="Y5" s="92">
        <f t="shared" si="0"/>
        <v>0</v>
      </c>
      <c r="Z5" s="93">
        <f>X5+Y5</f>
        <v>0</v>
      </c>
    </row>
    <row r="6" spans="1:26" x14ac:dyDescent="0.25">
      <c r="A6" s="88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9"/>
      <c r="O6" s="89"/>
      <c r="P6" s="4"/>
      <c r="Q6" s="4"/>
      <c r="R6" s="89"/>
      <c r="S6" s="89"/>
      <c r="T6" s="89"/>
      <c r="U6" s="89"/>
      <c r="V6" s="89"/>
      <c r="W6" s="90"/>
      <c r="X6" s="91">
        <f t="shared" si="0"/>
        <v>0</v>
      </c>
      <c r="Y6" s="92">
        <f t="shared" si="0"/>
        <v>0</v>
      </c>
      <c r="Z6" s="93">
        <f>X6+Y6</f>
        <v>0</v>
      </c>
    </row>
    <row r="7" spans="1:26" x14ac:dyDescent="0.25">
      <c r="A7" s="88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9"/>
      <c r="O7" s="89"/>
      <c r="P7" s="4"/>
      <c r="Q7" s="4"/>
      <c r="R7" s="89"/>
      <c r="S7" s="89"/>
      <c r="T7" s="89"/>
      <c r="U7" s="89"/>
      <c r="V7" s="89"/>
      <c r="W7" s="90"/>
      <c r="X7" s="91">
        <f t="shared" si="0"/>
        <v>0</v>
      </c>
      <c r="Y7" s="92">
        <f t="shared" si="0"/>
        <v>0</v>
      </c>
      <c r="Z7" s="93">
        <f t="shared" ref="Z7:Z11" si="1">X7+Y7</f>
        <v>0</v>
      </c>
    </row>
    <row r="8" spans="1:26" x14ac:dyDescent="0.25">
      <c r="A8" s="88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89"/>
      <c r="O8" s="89"/>
      <c r="P8" s="4"/>
      <c r="Q8" s="4"/>
      <c r="R8" s="4"/>
      <c r="S8" s="4"/>
      <c r="T8" s="89"/>
      <c r="U8" s="89"/>
      <c r="V8" s="89"/>
      <c r="W8" s="90"/>
      <c r="X8" s="91">
        <f>B8+D8+F8+H8+J8+L8+P8+R8</f>
        <v>0</v>
      </c>
      <c r="Y8" s="92">
        <f>C8+E8+G8+I8+K8+M8+Q8+S8</f>
        <v>0</v>
      </c>
      <c r="Z8" s="93">
        <f>X8+Y8</f>
        <v>0</v>
      </c>
    </row>
    <row r="9" spans="1:26" x14ac:dyDescent="0.25">
      <c r="A9" s="88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89"/>
      <c r="O9" s="89"/>
      <c r="P9" s="4"/>
      <c r="Q9" s="4"/>
      <c r="R9" s="4"/>
      <c r="S9" s="4"/>
      <c r="T9" s="89"/>
      <c r="U9" s="89"/>
      <c r="V9" s="89"/>
      <c r="W9" s="90"/>
      <c r="X9" s="91">
        <f>B9+D9+F9+H9+J9+L9+P9+R9</f>
        <v>0</v>
      </c>
      <c r="Y9" s="92">
        <f>C9+E9+G9+I9+K9+M9+Q9+S9</f>
        <v>0</v>
      </c>
      <c r="Z9" s="93">
        <f t="shared" si="1"/>
        <v>0</v>
      </c>
    </row>
    <row r="10" spans="1:26" x14ac:dyDescent="0.25">
      <c r="A10" s="88" t="s">
        <v>137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89"/>
      <c r="O10" s="89"/>
      <c r="P10" s="4"/>
      <c r="Q10" s="4"/>
      <c r="R10" s="89"/>
      <c r="S10" s="89"/>
      <c r="T10" s="89"/>
      <c r="U10" s="89"/>
      <c r="V10" s="89"/>
      <c r="W10" s="90"/>
      <c r="X10" s="91">
        <f>B10+D10+F10+H10+J10+L10+P10</f>
        <v>0</v>
      </c>
      <c r="Y10" s="92">
        <f>C10+E10+G10+I10+K10+M10+Q10</f>
        <v>0</v>
      </c>
      <c r="Z10" s="93">
        <f>X10+Y10</f>
        <v>0</v>
      </c>
    </row>
    <row r="11" spans="1:26" x14ac:dyDescent="0.25">
      <c r="A11" s="88" t="s">
        <v>10</v>
      </c>
      <c r="B11" s="4"/>
      <c r="C11" s="2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0"/>
      <c r="X11" s="91">
        <f>B11</f>
        <v>0</v>
      </c>
      <c r="Y11" s="92">
        <f>C11</f>
        <v>0</v>
      </c>
      <c r="Z11" s="94">
        <f t="shared" si="1"/>
        <v>0</v>
      </c>
    </row>
    <row r="12" spans="1:26" x14ac:dyDescent="0.25">
      <c r="A12" s="88" t="s">
        <v>12</v>
      </c>
      <c r="B12" s="4"/>
      <c r="C12" s="2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91">
        <f>B12</f>
        <v>0</v>
      </c>
      <c r="Y12" s="92">
        <f>C12</f>
        <v>0</v>
      </c>
      <c r="Z12" s="94">
        <f>X12+Y12</f>
        <v>0</v>
      </c>
    </row>
    <row r="13" spans="1:26" ht="15.75" thickBot="1" x14ac:dyDescent="0.3">
      <c r="A13" s="95" t="s">
        <v>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  <c r="O13" s="97"/>
      <c r="P13" s="97"/>
      <c r="Q13" s="97"/>
      <c r="R13" s="97"/>
      <c r="S13" s="97"/>
      <c r="T13" s="97"/>
      <c r="U13" s="97"/>
      <c r="V13" s="96"/>
      <c r="W13" s="98"/>
      <c r="X13" s="99">
        <f>N13+P13+R13+T13</f>
        <v>0</v>
      </c>
      <c r="Y13" s="100">
        <f>O13+Q13+S13+U13+W13</f>
        <v>0</v>
      </c>
      <c r="Z13" s="101">
        <f>X13+Y13</f>
        <v>0</v>
      </c>
    </row>
    <row r="14" spans="1:26" ht="15.75" thickBot="1" x14ac:dyDescent="0.3">
      <c r="A14" s="102" t="s">
        <v>1</v>
      </c>
      <c r="B14" s="30">
        <f>B5+B6+B7+B8+B9+B10+B11+B12</f>
        <v>0</v>
      </c>
      <c r="C14" s="30">
        <f>C5+C6+C7+C8+C9+C10+C11+C12</f>
        <v>0</v>
      </c>
      <c r="D14" s="30">
        <f t="shared" ref="D14:M14" si="2">D5+D6+D7+D8+D9+D10</f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30">
        <f t="shared" si="2"/>
        <v>0</v>
      </c>
      <c r="N14" s="30">
        <f>N13</f>
        <v>0</v>
      </c>
      <c r="O14" s="30">
        <f>O13</f>
        <v>0</v>
      </c>
      <c r="P14" s="30">
        <f>P5+P6+P7+P8+P9+P10+P13</f>
        <v>0</v>
      </c>
      <c r="Q14" s="30">
        <f>Q5+Q6+Q7+Q8+Q9+Q10+Q13</f>
        <v>0</v>
      </c>
      <c r="R14" s="30">
        <f>R13+R8+R9</f>
        <v>0</v>
      </c>
      <c r="S14" s="30">
        <f>S13+S8+S9</f>
        <v>0</v>
      </c>
      <c r="T14" s="30">
        <f>T13</f>
        <v>0</v>
      </c>
      <c r="U14" s="30">
        <f>U13</f>
        <v>0</v>
      </c>
      <c r="V14" s="103"/>
      <c r="W14" s="104">
        <f>W13</f>
        <v>0</v>
      </c>
      <c r="X14" s="29">
        <f>SUM(X5:X13)</f>
        <v>0</v>
      </c>
      <c r="Y14" s="29">
        <f>SUM(Y5:Y13)</f>
        <v>0</v>
      </c>
      <c r="Z14" s="105">
        <f>X14+Y14</f>
        <v>0</v>
      </c>
    </row>
    <row r="16" spans="1:26" ht="15" customHeight="1" x14ac:dyDescent="0.25">
      <c r="A16" s="349" t="s">
        <v>132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</row>
    <row r="17" spans="1:19" x14ac:dyDescent="0.25">
      <c r="A17" s="349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</row>
  </sheetData>
  <mergeCells count="15">
    <mergeCell ref="X2:Y2"/>
    <mergeCell ref="Z2:Z3"/>
    <mergeCell ref="A16:S17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  <pageSetup paperSize="9" orientation="landscape" r:id="rId1"/>
  <ignoredErrors>
    <ignoredError sqref="N4:W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7"/>
  <sheetViews>
    <sheetView workbookViewId="0">
      <selection activeCell="AC16" sqref="AC16"/>
    </sheetView>
  </sheetViews>
  <sheetFormatPr defaultRowHeight="15" x14ac:dyDescent="0.25"/>
  <cols>
    <col min="1" max="1" width="28.5703125" bestFit="1" customWidth="1"/>
    <col min="2" max="2" width="6.28515625" bestFit="1" customWidth="1"/>
    <col min="3" max="3" width="7.5703125" bestFit="1" customWidth="1"/>
    <col min="4" max="4" width="6.28515625" bestFit="1" customWidth="1"/>
    <col min="5" max="5" width="7.5703125" bestFit="1" customWidth="1"/>
    <col min="6" max="6" width="6.28515625" bestFit="1" customWidth="1"/>
    <col min="7" max="7" width="7.5703125" bestFit="1" customWidth="1"/>
    <col min="8" max="8" width="6.28515625" bestFit="1" customWidth="1"/>
    <col min="9" max="9" width="7.5703125" bestFit="1" customWidth="1"/>
    <col min="10" max="10" width="6.28515625" bestFit="1" customWidth="1"/>
    <col min="11" max="11" width="7.5703125" bestFit="1" customWidth="1"/>
    <col min="12" max="12" width="6.28515625" bestFit="1" customWidth="1"/>
    <col min="13" max="13" width="7.5703125" bestFit="1" customWidth="1"/>
    <col min="14" max="15" width="7.5703125" customWidth="1"/>
    <col min="16" max="16" width="6.28515625" bestFit="1" customWidth="1"/>
    <col min="17" max="17" width="7.5703125" bestFit="1" customWidth="1"/>
    <col min="18" max="18" width="6.28515625" bestFit="1" customWidth="1"/>
    <col min="19" max="19" width="7.5703125" bestFit="1" customWidth="1"/>
    <col min="20" max="20" width="6.28515625" bestFit="1" customWidth="1"/>
    <col min="21" max="21" width="7.5703125" bestFit="1" customWidth="1"/>
    <col min="22" max="22" width="6.28515625" bestFit="1" customWidth="1"/>
    <col min="23" max="23" width="7.5703125" bestFit="1" customWidth="1"/>
    <col min="24" max="24" width="12.140625" customWidth="1"/>
    <col min="25" max="25" width="12.42578125" customWidth="1"/>
    <col min="26" max="26" width="7.85546875" bestFit="1" customWidth="1"/>
  </cols>
  <sheetData>
    <row r="1" spans="1:26" s="81" customFormat="1" ht="13.5" thickBot="1" x14ac:dyDescent="0.25">
      <c r="A1" s="79" t="s">
        <v>125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6" ht="15" customHeight="1" x14ac:dyDescent="0.25">
      <c r="A2" s="352" t="s">
        <v>2</v>
      </c>
      <c r="B2" s="350" t="s">
        <v>91</v>
      </c>
      <c r="C2" s="350"/>
      <c r="D2" s="350" t="s">
        <v>92</v>
      </c>
      <c r="E2" s="350"/>
      <c r="F2" s="350" t="s">
        <v>93</v>
      </c>
      <c r="G2" s="350"/>
      <c r="H2" s="350" t="s">
        <v>94</v>
      </c>
      <c r="I2" s="350"/>
      <c r="J2" s="350" t="s">
        <v>95</v>
      </c>
      <c r="K2" s="350"/>
      <c r="L2" s="350" t="s">
        <v>96</v>
      </c>
      <c r="M2" s="350"/>
      <c r="N2" s="351" t="s">
        <v>111</v>
      </c>
      <c r="O2" s="354"/>
      <c r="P2" s="350" t="s">
        <v>103</v>
      </c>
      <c r="Q2" s="350"/>
      <c r="R2" s="350" t="s">
        <v>100</v>
      </c>
      <c r="S2" s="350"/>
      <c r="T2" s="350" t="s">
        <v>101</v>
      </c>
      <c r="U2" s="350"/>
      <c r="V2" s="350" t="s">
        <v>74</v>
      </c>
      <c r="W2" s="351"/>
      <c r="X2" s="355" t="s">
        <v>1</v>
      </c>
      <c r="Y2" s="356"/>
      <c r="Z2" s="357" t="s">
        <v>1</v>
      </c>
    </row>
    <row r="3" spans="1:26" x14ac:dyDescent="0.25">
      <c r="A3" s="353"/>
      <c r="B3" s="230" t="s">
        <v>23</v>
      </c>
      <c r="C3" s="231" t="s">
        <v>24</v>
      </c>
      <c r="D3" s="230" t="s">
        <v>23</v>
      </c>
      <c r="E3" s="231" t="s">
        <v>24</v>
      </c>
      <c r="F3" s="230" t="s">
        <v>23</v>
      </c>
      <c r="G3" s="231" t="s">
        <v>24</v>
      </c>
      <c r="H3" s="230" t="s">
        <v>23</v>
      </c>
      <c r="I3" s="231" t="s">
        <v>24</v>
      </c>
      <c r="J3" s="230" t="s">
        <v>23</v>
      </c>
      <c r="K3" s="231" t="s">
        <v>24</v>
      </c>
      <c r="L3" s="230" t="s">
        <v>23</v>
      </c>
      <c r="M3" s="231" t="s">
        <v>24</v>
      </c>
      <c r="N3" s="230" t="s">
        <v>23</v>
      </c>
      <c r="O3" s="231" t="s">
        <v>24</v>
      </c>
      <c r="P3" s="230" t="s">
        <v>23</v>
      </c>
      <c r="Q3" s="231" t="s">
        <v>24</v>
      </c>
      <c r="R3" s="230" t="s">
        <v>23</v>
      </c>
      <c r="S3" s="231" t="s">
        <v>24</v>
      </c>
      <c r="T3" s="230" t="s">
        <v>23</v>
      </c>
      <c r="U3" s="231" t="s">
        <v>24</v>
      </c>
      <c r="V3" s="230" t="s">
        <v>23</v>
      </c>
      <c r="W3" s="232" t="s">
        <v>24</v>
      </c>
      <c r="X3" s="233" t="s">
        <v>23</v>
      </c>
      <c r="Y3" s="234" t="s">
        <v>24</v>
      </c>
      <c r="Z3" s="358"/>
    </row>
    <row r="4" spans="1:26" s="17" customFormat="1" ht="41.25" customHeight="1" thickBot="1" x14ac:dyDescent="0.3">
      <c r="A4" s="106">
        <v>1</v>
      </c>
      <c r="B4" s="235">
        <v>2</v>
      </c>
      <c r="C4" s="236">
        <v>3</v>
      </c>
      <c r="D4" s="235">
        <v>4</v>
      </c>
      <c r="E4" s="236">
        <v>5</v>
      </c>
      <c r="F4" s="235">
        <v>6</v>
      </c>
      <c r="G4" s="237">
        <v>7</v>
      </c>
      <c r="H4" s="235">
        <v>8</v>
      </c>
      <c r="I4" s="236">
        <v>9</v>
      </c>
      <c r="J4" s="235">
        <v>10</v>
      </c>
      <c r="K4" s="236">
        <v>11</v>
      </c>
      <c r="L4" s="235">
        <v>12</v>
      </c>
      <c r="M4" s="237">
        <v>13</v>
      </c>
      <c r="N4" s="236" t="s">
        <v>62</v>
      </c>
      <c r="O4" s="238" t="s">
        <v>63</v>
      </c>
      <c r="P4" s="235" t="s">
        <v>64</v>
      </c>
      <c r="Q4" s="236" t="s">
        <v>65</v>
      </c>
      <c r="R4" s="235" t="s">
        <v>58</v>
      </c>
      <c r="S4" s="236" t="s">
        <v>59</v>
      </c>
      <c r="T4" s="235" t="s">
        <v>60</v>
      </c>
      <c r="U4" s="236" t="s">
        <v>61</v>
      </c>
      <c r="V4" s="235" t="s">
        <v>66</v>
      </c>
      <c r="W4" s="239" t="s">
        <v>61</v>
      </c>
      <c r="X4" s="227" t="s">
        <v>70</v>
      </c>
      <c r="Y4" s="228" t="s">
        <v>72</v>
      </c>
      <c r="Z4" s="87" t="s">
        <v>71</v>
      </c>
    </row>
    <row r="5" spans="1:26" x14ac:dyDescent="0.25">
      <c r="A5" s="107" t="s">
        <v>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08"/>
      <c r="O5" s="108"/>
      <c r="P5" s="175"/>
      <c r="Q5" s="175"/>
      <c r="R5" s="108"/>
      <c r="S5" s="108"/>
      <c r="T5" s="108"/>
      <c r="U5" s="108"/>
      <c r="V5" s="108"/>
      <c r="W5" s="109"/>
      <c r="X5" s="110">
        <f t="shared" ref="X5:Y7" si="0">B5+D5+F5+H5+J5+L5+P5</f>
        <v>0</v>
      </c>
      <c r="Y5" s="57">
        <f t="shared" si="0"/>
        <v>0</v>
      </c>
      <c r="Z5" s="46">
        <f t="shared" ref="Z5:Z12" si="1">X5+Y5</f>
        <v>0</v>
      </c>
    </row>
    <row r="6" spans="1:26" x14ac:dyDescent="0.25">
      <c r="A6" s="88" t="s">
        <v>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111"/>
      <c r="O6" s="111"/>
      <c r="P6" s="114"/>
      <c r="Q6" s="114"/>
      <c r="R6" s="111"/>
      <c r="S6" s="111"/>
      <c r="T6" s="111"/>
      <c r="U6" s="111"/>
      <c r="V6" s="111"/>
      <c r="W6" s="112"/>
      <c r="X6" s="110">
        <f t="shared" si="0"/>
        <v>0</v>
      </c>
      <c r="Y6" s="57">
        <f t="shared" si="0"/>
        <v>0</v>
      </c>
      <c r="Z6" s="52">
        <f t="shared" si="1"/>
        <v>0</v>
      </c>
    </row>
    <row r="7" spans="1:26" x14ac:dyDescent="0.25">
      <c r="A7" s="88" t="s">
        <v>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111"/>
      <c r="O7" s="111"/>
      <c r="P7" s="114"/>
      <c r="Q7" s="114"/>
      <c r="R7" s="111"/>
      <c r="S7" s="111"/>
      <c r="T7" s="111"/>
      <c r="U7" s="111"/>
      <c r="V7" s="111"/>
      <c r="W7" s="112"/>
      <c r="X7" s="110">
        <f t="shared" si="0"/>
        <v>0</v>
      </c>
      <c r="Y7" s="57">
        <f t="shared" si="0"/>
        <v>0</v>
      </c>
      <c r="Z7" s="52">
        <f t="shared" si="1"/>
        <v>0</v>
      </c>
    </row>
    <row r="8" spans="1:26" x14ac:dyDescent="0.25">
      <c r="A8" s="88" t="s">
        <v>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111"/>
      <c r="O8" s="111"/>
      <c r="P8" s="49"/>
      <c r="Q8" s="49"/>
      <c r="R8" s="49"/>
      <c r="S8" s="49"/>
      <c r="T8" s="111"/>
      <c r="U8" s="111"/>
      <c r="V8" s="111"/>
      <c r="W8" s="112"/>
      <c r="X8" s="110">
        <f>B8+D8+F8+H8+J8+L8+P8+R8</f>
        <v>0</v>
      </c>
      <c r="Y8" s="57">
        <f>C8+E8+G8+I8+K8+M8+Q8+S8</f>
        <v>0</v>
      </c>
      <c r="Z8" s="52">
        <f t="shared" si="1"/>
        <v>0</v>
      </c>
    </row>
    <row r="9" spans="1:26" x14ac:dyDescent="0.25">
      <c r="A9" s="88" t="s">
        <v>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111"/>
      <c r="O9" s="111"/>
      <c r="P9" s="49"/>
      <c r="Q9" s="49"/>
      <c r="R9" s="49"/>
      <c r="S9" s="49"/>
      <c r="T9" s="111"/>
      <c r="U9" s="111"/>
      <c r="V9" s="111"/>
      <c r="W9" s="112"/>
      <c r="X9" s="110">
        <f>B9+D9+F9+H9+J9+L9+P9+R9</f>
        <v>0</v>
      </c>
      <c r="Y9" s="57">
        <f>C9+E9+G9+I9+K9+M9+Q9+S9</f>
        <v>0</v>
      </c>
      <c r="Z9" s="52">
        <f t="shared" si="1"/>
        <v>0</v>
      </c>
    </row>
    <row r="10" spans="1:26" x14ac:dyDescent="0.25">
      <c r="A10" s="88" t="s">
        <v>137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11"/>
      <c r="O10" s="111"/>
      <c r="P10" s="49"/>
      <c r="Q10" s="49"/>
      <c r="R10" s="111"/>
      <c r="S10" s="111"/>
      <c r="T10" s="111"/>
      <c r="U10" s="111"/>
      <c r="V10" s="111"/>
      <c r="W10" s="112"/>
      <c r="X10" s="110">
        <f>B10+D10+F10+H10+J10+L10+P10</f>
        <v>0</v>
      </c>
      <c r="Y10" s="57">
        <f>C10+E10+G10+I10+K10+M10+Q10</f>
        <v>0</v>
      </c>
      <c r="Z10" s="52">
        <f t="shared" si="1"/>
        <v>0</v>
      </c>
    </row>
    <row r="11" spans="1:26" x14ac:dyDescent="0.25">
      <c r="A11" s="88" t="s">
        <v>10</v>
      </c>
      <c r="B11" s="49"/>
      <c r="C11" s="114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3">
        <f>B11</f>
        <v>0</v>
      </c>
      <c r="Y11" s="57">
        <f>C11</f>
        <v>0</v>
      </c>
      <c r="Z11" s="52">
        <f t="shared" si="1"/>
        <v>0</v>
      </c>
    </row>
    <row r="12" spans="1:26" x14ac:dyDescent="0.25">
      <c r="A12" s="88" t="s">
        <v>12</v>
      </c>
      <c r="B12" s="49"/>
      <c r="C12" s="114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2"/>
      <c r="X12" s="113">
        <f>B12</f>
        <v>0</v>
      </c>
      <c r="Y12" s="57">
        <f>C12</f>
        <v>0</v>
      </c>
      <c r="Z12" s="52">
        <f t="shared" si="1"/>
        <v>0</v>
      </c>
    </row>
    <row r="13" spans="1:26" ht="15.75" thickBot="1" x14ac:dyDescent="0.3">
      <c r="A13" s="95" t="s">
        <v>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76"/>
      <c r="O13" s="176"/>
      <c r="P13" s="116"/>
      <c r="Q13" s="116"/>
      <c r="R13" s="116"/>
      <c r="S13" s="116"/>
      <c r="T13" s="116"/>
      <c r="U13" s="116"/>
      <c r="V13" s="115"/>
      <c r="W13" s="117"/>
      <c r="X13" s="118">
        <f>N13+P13+R13+T13</f>
        <v>0</v>
      </c>
      <c r="Y13" s="119">
        <f>O13+Q13+S13+U13+W13</f>
        <v>0</v>
      </c>
      <c r="Z13" s="120">
        <f t="shared" ref="Z13" si="2">X13+Y13</f>
        <v>0</v>
      </c>
    </row>
    <row r="14" spans="1:26" ht="15.75" thickBot="1" x14ac:dyDescent="0.3">
      <c r="A14" s="102" t="s">
        <v>1</v>
      </c>
      <c r="B14" s="62">
        <f>SUM(B5:B12)</f>
        <v>0</v>
      </c>
      <c r="C14" s="62">
        <f>SUM(C5:C12)</f>
        <v>0</v>
      </c>
      <c r="D14" s="62">
        <f t="shared" ref="D14:M14" si="3">SUM(D5:D10)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3"/>
        <v>0</v>
      </c>
      <c r="I14" s="62">
        <f t="shared" si="3"/>
        <v>0</v>
      </c>
      <c r="J14" s="62">
        <f t="shared" si="3"/>
        <v>0</v>
      </c>
      <c r="K14" s="62">
        <f t="shared" si="3"/>
        <v>0</v>
      </c>
      <c r="L14" s="62">
        <f t="shared" si="3"/>
        <v>0</v>
      </c>
      <c r="M14" s="62">
        <f t="shared" si="3"/>
        <v>0</v>
      </c>
      <c r="N14" s="62">
        <f>N13</f>
        <v>0</v>
      </c>
      <c r="O14" s="62">
        <f>O13</f>
        <v>0</v>
      </c>
      <c r="P14" s="62">
        <f>P5+P6+P7+P8+P9+P10+P13</f>
        <v>0</v>
      </c>
      <c r="Q14" s="62">
        <f>Q5+Q6+Q7+Q8+Q9+Q10+Q13</f>
        <v>0</v>
      </c>
      <c r="R14" s="62">
        <f>R13+R9+R8</f>
        <v>0</v>
      </c>
      <c r="S14" s="62">
        <f>S13+S9+S8</f>
        <v>0</v>
      </c>
      <c r="T14" s="62">
        <f>T13</f>
        <v>0</v>
      </c>
      <c r="U14" s="62">
        <f>U13</f>
        <v>0</v>
      </c>
      <c r="V14" s="121"/>
      <c r="W14" s="62">
        <f>W13</f>
        <v>0</v>
      </c>
      <c r="X14" s="61">
        <f>SUM(X5:X13)</f>
        <v>0</v>
      </c>
      <c r="Y14" s="122">
        <f>SUM(Y5:Y13)</f>
        <v>0</v>
      </c>
      <c r="Z14" s="78">
        <f>X14+Y14</f>
        <v>0</v>
      </c>
    </row>
    <row r="16" spans="1:26" x14ac:dyDescent="0.25">
      <c r="A16" s="349" t="s">
        <v>132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</row>
    <row r="17" spans="1:17" x14ac:dyDescent="0.25">
      <c r="A17" s="349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</row>
  </sheetData>
  <mergeCells count="15">
    <mergeCell ref="X2:Y2"/>
    <mergeCell ref="Z2:Z3"/>
    <mergeCell ref="A16:Q17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  <pageSetup paperSize="9" orientation="landscape" r:id="rId1"/>
  <ignoredErrors>
    <ignoredError sqref="N4:W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N25"/>
  <sheetViews>
    <sheetView zoomScaleNormal="100" workbookViewId="0">
      <selection activeCell="N25" sqref="N25"/>
    </sheetView>
  </sheetViews>
  <sheetFormatPr defaultRowHeight="15" x14ac:dyDescent="0.25"/>
  <cols>
    <col min="1" max="1" width="42.7109375" customWidth="1"/>
    <col min="2" max="2" width="10.42578125" bestFit="1" customWidth="1"/>
    <col min="3" max="3" width="7.85546875" bestFit="1" customWidth="1"/>
    <col min="4" max="4" width="11.140625" bestFit="1" customWidth="1"/>
    <col min="5" max="6" width="11.140625" customWidth="1"/>
    <col min="7" max="7" width="8.5703125" bestFit="1" customWidth="1"/>
    <col min="8" max="8" width="7.42578125" bestFit="1" customWidth="1"/>
    <col min="9" max="10" width="7.42578125" customWidth="1"/>
    <col min="11" max="11" width="7" customWidth="1"/>
    <col min="12" max="12" width="11.140625" bestFit="1" customWidth="1"/>
    <col min="13" max="13" width="15.42578125" bestFit="1" customWidth="1"/>
    <col min="14" max="14" width="18" bestFit="1" customWidth="1"/>
  </cols>
  <sheetData>
    <row r="1" spans="1:14" ht="15.75" thickBot="1" x14ac:dyDescent="0.3">
      <c r="A1" s="63" t="s">
        <v>128</v>
      </c>
      <c r="B1" s="63"/>
      <c r="C1" s="63"/>
      <c r="D1" s="63"/>
      <c r="E1" s="245"/>
      <c r="F1" s="63"/>
      <c r="G1" s="63"/>
      <c r="H1" s="63"/>
      <c r="I1" s="63"/>
      <c r="J1" s="63"/>
      <c r="K1" s="63"/>
      <c r="M1" s="64"/>
    </row>
    <row r="2" spans="1:14" ht="15" customHeight="1" x14ac:dyDescent="0.25">
      <c r="A2" s="359" t="s">
        <v>2</v>
      </c>
      <c r="B2" s="364" t="s">
        <v>0</v>
      </c>
      <c r="C2" s="365"/>
      <c r="D2" s="365"/>
      <c r="E2" s="366"/>
      <c r="F2" s="364" t="s">
        <v>17</v>
      </c>
      <c r="G2" s="365"/>
      <c r="H2" s="365"/>
      <c r="I2" s="365"/>
      <c r="J2" s="365"/>
      <c r="K2" s="365"/>
      <c r="L2" s="365"/>
      <c r="M2" s="65"/>
      <c r="N2" s="369" t="s">
        <v>18</v>
      </c>
    </row>
    <row r="3" spans="1:14" ht="15.75" thickBot="1" x14ac:dyDescent="0.3">
      <c r="A3" s="360"/>
      <c r="B3" s="362" t="s">
        <v>104</v>
      </c>
      <c r="C3" s="362" t="s">
        <v>105</v>
      </c>
      <c r="D3" s="362" t="s">
        <v>87</v>
      </c>
      <c r="E3" s="362" t="s">
        <v>19</v>
      </c>
      <c r="F3" s="372" t="s">
        <v>106</v>
      </c>
      <c r="G3" s="373"/>
      <c r="H3" s="362" t="s">
        <v>107</v>
      </c>
      <c r="I3" s="362" t="s">
        <v>103</v>
      </c>
      <c r="J3" s="362" t="s">
        <v>100</v>
      </c>
      <c r="K3" s="362" t="s">
        <v>101</v>
      </c>
      <c r="L3" s="367" t="s">
        <v>108</v>
      </c>
      <c r="M3" s="362" t="s">
        <v>20</v>
      </c>
      <c r="N3" s="370"/>
    </row>
    <row r="4" spans="1:14" x14ac:dyDescent="0.25">
      <c r="A4" s="361"/>
      <c r="B4" s="363"/>
      <c r="C4" s="363"/>
      <c r="D4" s="363"/>
      <c r="E4" s="363"/>
      <c r="F4" s="147" t="s">
        <v>54</v>
      </c>
      <c r="G4" s="244" t="s">
        <v>46</v>
      </c>
      <c r="H4" s="363"/>
      <c r="I4" s="363"/>
      <c r="J4" s="363"/>
      <c r="K4" s="363"/>
      <c r="L4" s="368"/>
      <c r="M4" s="363"/>
      <c r="N4" s="371"/>
    </row>
    <row r="5" spans="1:14" s="17" customFormat="1" ht="15.75" thickBot="1" x14ac:dyDescent="0.3">
      <c r="A5" s="153">
        <v>1</v>
      </c>
      <c r="B5" s="154">
        <v>2</v>
      </c>
      <c r="C5" s="154">
        <v>3</v>
      </c>
      <c r="D5" s="154">
        <v>4</v>
      </c>
      <c r="E5" s="154" t="s">
        <v>21</v>
      </c>
      <c r="F5" s="158" t="s">
        <v>47</v>
      </c>
      <c r="G5" s="155" t="s">
        <v>48</v>
      </c>
      <c r="H5" s="155" t="s">
        <v>49</v>
      </c>
      <c r="I5" s="155" t="s">
        <v>50</v>
      </c>
      <c r="J5" s="155" t="s">
        <v>51</v>
      </c>
      <c r="K5" s="155" t="s">
        <v>52</v>
      </c>
      <c r="L5" s="161" t="s">
        <v>56</v>
      </c>
      <c r="M5" s="156" t="s">
        <v>68</v>
      </c>
      <c r="N5" s="157" t="s">
        <v>69</v>
      </c>
    </row>
    <row r="6" spans="1:14" s="17" customFormat="1" x14ac:dyDescent="0.25">
      <c r="A6" s="320" t="s">
        <v>161</v>
      </c>
      <c r="B6" s="321"/>
      <c r="C6" s="321"/>
      <c r="D6" s="321"/>
      <c r="E6" s="321">
        <f>B6+C6+D6</f>
        <v>0</v>
      </c>
      <c r="F6" s="289"/>
      <c r="G6" s="290"/>
      <c r="H6" s="290"/>
      <c r="I6" s="290"/>
      <c r="J6" s="290"/>
      <c r="K6" s="290"/>
      <c r="L6" s="291"/>
      <c r="M6" s="292"/>
      <c r="N6" s="322">
        <f>E6</f>
        <v>0</v>
      </c>
    </row>
    <row r="7" spans="1:14" x14ac:dyDescent="0.25">
      <c r="A7" s="123" t="s">
        <v>13</v>
      </c>
      <c r="B7" s="73"/>
      <c r="C7" s="73"/>
      <c r="D7" s="73"/>
      <c r="E7" s="296">
        <f>SUM(B7:D7)</f>
        <v>0</v>
      </c>
      <c r="F7" s="319"/>
      <c r="G7" s="68"/>
      <c r="H7" s="68"/>
      <c r="I7" s="68"/>
      <c r="J7" s="68"/>
      <c r="K7" s="68"/>
      <c r="L7" s="5"/>
      <c r="M7" s="69"/>
      <c r="N7" s="23">
        <f>E7</f>
        <v>0</v>
      </c>
    </row>
    <row r="8" spans="1:14" x14ac:dyDescent="0.25">
      <c r="A8" s="123" t="s">
        <v>41</v>
      </c>
      <c r="B8" s="66"/>
      <c r="C8" s="66"/>
      <c r="D8" s="66"/>
      <c r="E8" s="67">
        <f>SUM(B8:D8)</f>
        <v>0</v>
      </c>
      <c r="F8" s="144"/>
      <c r="G8" s="68"/>
      <c r="H8" s="68"/>
      <c r="I8" s="68"/>
      <c r="J8" s="68"/>
      <c r="K8" s="68"/>
      <c r="L8" s="5"/>
      <c r="M8" s="69"/>
      <c r="N8" s="23">
        <f>E8</f>
        <v>0</v>
      </c>
    </row>
    <row r="9" spans="1:14" x14ac:dyDescent="0.25">
      <c r="A9" s="70" t="s">
        <v>14</v>
      </c>
      <c r="B9" s="66"/>
      <c r="C9" s="66"/>
      <c r="D9" s="66"/>
      <c r="E9" s="67">
        <f>SUM(B9:D9)</f>
        <v>0</v>
      </c>
      <c r="F9" s="144"/>
      <c r="G9" s="71"/>
      <c r="H9" s="71"/>
      <c r="I9" s="71"/>
      <c r="J9" s="71"/>
      <c r="K9" s="71"/>
      <c r="L9" s="5"/>
      <c r="M9" s="69"/>
      <c r="N9" s="23">
        <f>E9</f>
        <v>0</v>
      </c>
    </row>
    <row r="10" spans="1:14" x14ac:dyDescent="0.25">
      <c r="A10" s="136" t="s">
        <v>26</v>
      </c>
      <c r="B10" s="72"/>
      <c r="C10" s="72"/>
      <c r="D10" s="72"/>
      <c r="E10" s="72"/>
      <c r="F10" s="145"/>
      <c r="G10" s="73"/>
      <c r="H10" s="73"/>
      <c r="I10" s="73"/>
      <c r="J10" s="73"/>
      <c r="K10" s="73"/>
      <c r="L10" s="4"/>
      <c r="M10" s="74">
        <f>SUM(F10:L10)</f>
        <v>0</v>
      </c>
      <c r="N10" s="23">
        <f>M10</f>
        <v>0</v>
      </c>
    </row>
    <row r="11" spans="1:14" ht="15.75" thickBot="1" x14ac:dyDescent="0.3">
      <c r="A11" s="137" t="s">
        <v>43</v>
      </c>
      <c r="B11" s="140"/>
      <c r="C11" s="140"/>
      <c r="D11" s="140"/>
      <c r="E11" s="140"/>
      <c r="F11" s="146"/>
      <c r="G11" s="141"/>
      <c r="H11" s="141"/>
      <c r="I11" s="141"/>
      <c r="J11" s="141"/>
      <c r="K11" s="141"/>
      <c r="L11" s="142"/>
      <c r="M11" s="295">
        <f>SUM(F11:L11)</f>
        <v>0</v>
      </c>
      <c r="N11" s="143">
        <f>M11</f>
        <v>0</v>
      </c>
    </row>
    <row r="12" spans="1:14" ht="15.75" thickBot="1" x14ac:dyDescent="0.3">
      <c r="A12" s="75" t="s">
        <v>1</v>
      </c>
      <c r="B12" s="76">
        <f>B7+B9+B6</f>
        <v>0</v>
      </c>
      <c r="C12" s="76">
        <f>C7+C9+C6</f>
        <v>0</v>
      </c>
      <c r="D12" s="76">
        <f>D7+D9+D6</f>
        <v>0</v>
      </c>
      <c r="E12" s="76">
        <f>E7+E9+E6</f>
        <v>0</v>
      </c>
      <c r="F12" s="77">
        <f>F10+F11</f>
        <v>0</v>
      </c>
      <c r="G12" s="77">
        <f>G10+G11</f>
        <v>0</v>
      </c>
      <c r="H12" s="77">
        <f t="shared" ref="H12:L12" si="0">H10+H11</f>
        <v>0</v>
      </c>
      <c r="I12" s="77">
        <f t="shared" si="0"/>
        <v>0</v>
      </c>
      <c r="J12" s="77">
        <f t="shared" si="0"/>
        <v>0</v>
      </c>
      <c r="K12" s="77">
        <f t="shared" si="0"/>
        <v>0</v>
      </c>
      <c r="L12" s="77">
        <f t="shared" si="0"/>
        <v>0</v>
      </c>
      <c r="M12" s="77">
        <f>M10+M11</f>
        <v>0</v>
      </c>
      <c r="N12" s="31">
        <f>N6+N7+N9+N10</f>
        <v>0</v>
      </c>
    </row>
    <row r="15" spans="1:14" ht="15.75" thickBot="1" x14ac:dyDescent="0.3">
      <c r="A15" s="63" t="s">
        <v>129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M15" s="64"/>
    </row>
    <row r="16" spans="1:14" ht="15" customHeight="1" x14ac:dyDescent="0.25">
      <c r="A16" s="359" t="s">
        <v>2</v>
      </c>
      <c r="B16" s="364" t="s">
        <v>0</v>
      </c>
      <c r="C16" s="365"/>
      <c r="D16" s="365"/>
      <c r="E16" s="366"/>
      <c r="F16" s="364" t="s">
        <v>17</v>
      </c>
      <c r="G16" s="365"/>
      <c r="H16" s="365"/>
      <c r="I16" s="365"/>
      <c r="J16" s="365"/>
      <c r="K16" s="365"/>
      <c r="L16" s="365"/>
      <c r="M16" s="65"/>
      <c r="N16" s="369" t="s">
        <v>18</v>
      </c>
    </row>
    <row r="17" spans="1:14" ht="30.75" customHeight="1" thickBot="1" x14ac:dyDescent="0.3">
      <c r="A17" s="360"/>
      <c r="B17" s="362" t="s">
        <v>104</v>
      </c>
      <c r="C17" s="362" t="s">
        <v>105</v>
      </c>
      <c r="D17" s="362" t="s">
        <v>87</v>
      </c>
      <c r="E17" s="362" t="s">
        <v>19</v>
      </c>
      <c r="F17" s="372" t="s">
        <v>106</v>
      </c>
      <c r="G17" s="373"/>
      <c r="H17" s="362" t="s">
        <v>107</v>
      </c>
      <c r="I17" s="362" t="s">
        <v>103</v>
      </c>
      <c r="J17" s="362" t="s">
        <v>100</v>
      </c>
      <c r="K17" s="362" t="s">
        <v>101</v>
      </c>
      <c r="L17" s="367" t="s">
        <v>108</v>
      </c>
      <c r="M17" s="362" t="s">
        <v>20</v>
      </c>
      <c r="N17" s="370"/>
    </row>
    <row r="18" spans="1:14" x14ac:dyDescent="0.25">
      <c r="A18" s="361"/>
      <c r="B18" s="363"/>
      <c r="C18" s="363"/>
      <c r="D18" s="363"/>
      <c r="E18" s="363"/>
      <c r="F18" s="147" t="s">
        <v>54</v>
      </c>
      <c r="G18" s="244" t="s">
        <v>46</v>
      </c>
      <c r="H18" s="363"/>
      <c r="I18" s="363"/>
      <c r="J18" s="363"/>
      <c r="K18" s="363"/>
      <c r="L18" s="368"/>
      <c r="M18" s="363"/>
      <c r="N18" s="371"/>
    </row>
    <row r="19" spans="1:14" ht="15.75" thickBot="1" x14ac:dyDescent="0.3">
      <c r="A19" s="278">
        <v>1</v>
      </c>
      <c r="B19" s="279">
        <v>2</v>
      </c>
      <c r="C19" s="279">
        <v>3</v>
      </c>
      <c r="D19" s="279">
        <v>4</v>
      </c>
      <c r="E19" s="279" t="s">
        <v>21</v>
      </c>
      <c r="F19" s="280">
        <v>6</v>
      </c>
      <c r="G19" s="280">
        <v>7</v>
      </c>
      <c r="H19" s="280">
        <v>8</v>
      </c>
      <c r="I19" s="280" t="s">
        <v>50</v>
      </c>
      <c r="J19" s="280" t="s">
        <v>51</v>
      </c>
      <c r="K19" s="280" t="s">
        <v>52</v>
      </c>
      <c r="L19" s="281" t="s">
        <v>56</v>
      </c>
      <c r="M19" s="282" t="s">
        <v>68</v>
      </c>
      <c r="N19" s="283" t="s">
        <v>69</v>
      </c>
    </row>
    <row r="20" spans="1:14" x14ac:dyDescent="0.25">
      <c r="A20" s="301" t="s">
        <v>161</v>
      </c>
      <c r="B20" s="302"/>
      <c r="C20" s="302"/>
      <c r="D20" s="302"/>
      <c r="E20" s="302">
        <f>B20+C20+D20</f>
        <v>0</v>
      </c>
      <c r="F20" s="298"/>
      <c r="G20" s="298"/>
      <c r="H20" s="298"/>
      <c r="I20" s="298"/>
      <c r="J20" s="298"/>
      <c r="K20" s="298"/>
      <c r="L20" s="299"/>
      <c r="M20" s="300"/>
      <c r="N20" s="303">
        <f>E20</f>
        <v>0</v>
      </c>
    </row>
    <row r="21" spans="1:14" x14ac:dyDescent="0.25">
      <c r="A21" s="148" t="s">
        <v>13</v>
      </c>
      <c r="B21" s="124"/>
      <c r="C21" s="124"/>
      <c r="D21" s="124"/>
      <c r="E21" s="67">
        <f>SUM(B21:D21)</f>
        <v>0</v>
      </c>
      <c r="F21" s="144"/>
      <c r="G21" s="149"/>
      <c r="H21" s="149"/>
      <c r="I21" s="149"/>
      <c r="J21" s="149"/>
      <c r="K21" s="149"/>
      <c r="L21" s="150"/>
      <c r="M21" s="151"/>
      <c r="N21" s="152">
        <f>E21</f>
        <v>0</v>
      </c>
    </row>
    <row r="22" spans="1:14" x14ac:dyDescent="0.25">
      <c r="A22" s="123" t="s">
        <v>41</v>
      </c>
      <c r="B22" s="124"/>
      <c r="C22" s="124"/>
      <c r="D22" s="124"/>
      <c r="E22" s="67">
        <f>SUM(B22:D22)</f>
        <v>0</v>
      </c>
      <c r="F22" s="144"/>
      <c r="G22" s="149"/>
      <c r="H22" s="149"/>
      <c r="I22" s="149"/>
      <c r="J22" s="149"/>
      <c r="K22" s="149"/>
      <c r="L22" s="150"/>
      <c r="M22" s="151"/>
      <c r="N22" s="152">
        <f>E22</f>
        <v>0</v>
      </c>
    </row>
    <row r="23" spans="1:14" x14ac:dyDescent="0.25">
      <c r="A23" s="136" t="s">
        <v>17</v>
      </c>
      <c r="B23" s="72"/>
      <c r="C23" s="72"/>
      <c r="D23" s="72"/>
      <c r="E23" s="72"/>
      <c r="F23" s="72"/>
      <c r="G23" s="73"/>
      <c r="H23" s="73"/>
      <c r="I23" s="73"/>
      <c r="J23" s="73"/>
      <c r="K23" s="73"/>
      <c r="L23" s="4"/>
      <c r="M23" s="74">
        <f>SUM(G23:L23)</f>
        <v>0</v>
      </c>
      <c r="N23" s="152">
        <f>M23</f>
        <v>0</v>
      </c>
    </row>
    <row r="24" spans="1:14" ht="15.75" thickBot="1" x14ac:dyDescent="0.3">
      <c r="A24" s="248" t="s">
        <v>43</v>
      </c>
      <c r="B24" s="249"/>
      <c r="C24" s="249"/>
      <c r="D24" s="249"/>
      <c r="E24" s="249"/>
      <c r="F24" s="249"/>
      <c r="G24" s="202"/>
      <c r="H24" s="202"/>
      <c r="I24" s="202"/>
      <c r="J24" s="202"/>
      <c r="K24" s="202"/>
      <c r="L24" s="250"/>
      <c r="M24" s="74">
        <f>SUM(G24:L24)</f>
        <v>0</v>
      </c>
      <c r="N24" s="152">
        <f>M24</f>
        <v>0</v>
      </c>
    </row>
    <row r="25" spans="1:14" ht="15.75" thickBot="1" x14ac:dyDescent="0.3">
      <c r="A25" s="75" t="s">
        <v>1</v>
      </c>
      <c r="B25" s="76">
        <f>B21+B20</f>
        <v>0</v>
      </c>
      <c r="C25" s="76">
        <f>C21+C20</f>
        <v>0</v>
      </c>
      <c r="D25" s="76">
        <f>D21+D20</f>
        <v>0</v>
      </c>
      <c r="E25" s="76">
        <f>E21+E20</f>
        <v>0</v>
      </c>
      <c r="F25" s="160"/>
      <c r="G25" s="76">
        <f>G23+G24</f>
        <v>0</v>
      </c>
      <c r="H25" s="76">
        <f t="shared" ref="H25:L25" si="1">H23+H24</f>
        <v>0</v>
      </c>
      <c r="I25" s="76">
        <f t="shared" si="1"/>
        <v>0</v>
      </c>
      <c r="J25" s="76">
        <f t="shared" si="1"/>
        <v>0</v>
      </c>
      <c r="K25" s="76">
        <f t="shared" si="1"/>
        <v>0</v>
      </c>
      <c r="L25" s="76">
        <f t="shared" si="1"/>
        <v>0</v>
      </c>
      <c r="M25" s="76">
        <f>M23+M24</f>
        <v>0</v>
      </c>
      <c r="N25" s="31">
        <f>N20+N21+N23</f>
        <v>0</v>
      </c>
    </row>
  </sheetData>
  <mergeCells count="30">
    <mergeCell ref="J17:J18"/>
    <mergeCell ref="M17:M18"/>
    <mergeCell ref="N16:N18"/>
    <mergeCell ref="F16:L16"/>
    <mergeCell ref="F17:G17"/>
    <mergeCell ref="H17:H18"/>
    <mergeCell ref="K17:K18"/>
    <mergeCell ref="L17:L18"/>
    <mergeCell ref="I17:I18"/>
    <mergeCell ref="L3:L4"/>
    <mergeCell ref="M3:M4"/>
    <mergeCell ref="N2:N4"/>
    <mergeCell ref="F3:G3"/>
    <mergeCell ref="F2:L2"/>
    <mergeCell ref="H3:H4"/>
    <mergeCell ref="K3:K4"/>
    <mergeCell ref="I3:I4"/>
    <mergeCell ref="J3:J4"/>
    <mergeCell ref="A16:A18"/>
    <mergeCell ref="B17:B18"/>
    <mergeCell ref="C17:C18"/>
    <mergeCell ref="D17:D18"/>
    <mergeCell ref="E17:E18"/>
    <mergeCell ref="B16:E16"/>
    <mergeCell ref="A2:A4"/>
    <mergeCell ref="B3:B4"/>
    <mergeCell ref="C3:C4"/>
    <mergeCell ref="D3:D4"/>
    <mergeCell ref="E3:E4"/>
    <mergeCell ref="B2:E2"/>
  </mergeCells>
  <pageMargins left="0.7" right="0.7" top="0.75" bottom="0.75" header="0.3" footer="0.3"/>
  <pageSetup paperSize="9" orientation="landscape" r:id="rId1"/>
  <ignoredErrors>
    <ignoredError sqref="F5:M5 I19:L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N23"/>
  <sheetViews>
    <sheetView workbookViewId="0">
      <selection activeCell="M11" sqref="M11"/>
    </sheetView>
  </sheetViews>
  <sheetFormatPr defaultRowHeight="15" x14ac:dyDescent="0.25"/>
  <cols>
    <col min="1" max="1" width="31.42578125" customWidth="1"/>
    <col min="2" max="2" width="10.42578125" bestFit="1" customWidth="1"/>
    <col min="3" max="3" width="7.85546875" bestFit="1" customWidth="1"/>
    <col min="4" max="4" width="11.140625" bestFit="1" customWidth="1"/>
    <col min="5" max="5" width="11.140625" customWidth="1"/>
    <col min="6" max="6" width="11.28515625" customWidth="1"/>
    <col min="7" max="7" width="7.42578125" bestFit="1" customWidth="1"/>
    <col min="8" max="8" width="8.140625" customWidth="1"/>
    <col min="9" max="9" width="6.85546875" bestFit="1" customWidth="1"/>
    <col min="10" max="11" width="6.85546875" customWidth="1"/>
    <col min="12" max="12" width="13.140625" customWidth="1"/>
    <col min="13" max="14" width="18" bestFit="1" customWidth="1"/>
  </cols>
  <sheetData>
    <row r="1" spans="1:14" ht="15.75" thickBot="1" x14ac:dyDescent="0.3">
      <c r="A1" s="63" t="s">
        <v>126</v>
      </c>
      <c r="B1" s="1"/>
      <c r="C1" s="1"/>
      <c r="D1" s="1"/>
      <c r="E1" s="63"/>
      <c r="F1" s="63"/>
      <c r="G1" s="63"/>
      <c r="H1" s="63"/>
      <c r="I1" s="63"/>
      <c r="J1" s="63"/>
      <c r="K1" s="63"/>
    </row>
    <row r="2" spans="1:14" ht="15" customHeight="1" x14ac:dyDescent="0.25">
      <c r="A2" s="359" t="s">
        <v>2</v>
      </c>
      <c r="B2" s="364" t="s">
        <v>0</v>
      </c>
      <c r="C2" s="365"/>
      <c r="D2" s="365"/>
      <c r="E2" s="366"/>
      <c r="F2" s="364" t="s">
        <v>17</v>
      </c>
      <c r="G2" s="365"/>
      <c r="H2" s="365"/>
      <c r="I2" s="365"/>
      <c r="J2" s="365"/>
      <c r="K2" s="365"/>
      <c r="L2" s="365"/>
      <c r="M2" s="65"/>
      <c r="N2" s="369" t="s">
        <v>18</v>
      </c>
    </row>
    <row r="3" spans="1:14" x14ac:dyDescent="0.25">
      <c r="A3" s="360"/>
      <c r="B3" s="362" t="s">
        <v>104</v>
      </c>
      <c r="C3" s="362" t="s">
        <v>105</v>
      </c>
      <c r="D3" s="362" t="s">
        <v>87</v>
      </c>
      <c r="E3" s="362" t="s">
        <v>19</v>
      </c>
      <c r="F3" s="376" t="s">
        <v>106</v>
      </c>
      <c r="G3" s="377"/>
      <c r="H3" s="362" t="s">
        <v>107</v>
      </c>
      <c r="I3" s="362" t="s">
        <v>103</v>
      </c>
      <c r="J3" s="362" t="s">
        <v>100</v>
      </c>
      <c r="K3" s="362" t="s">
        <v>101</v>
      </c>
      <c r="L3" s="367" t="s">
        <v>108</v>
      </c>
      <c r="M3" s="362" t="s">
        <v>20</v>
      </c>
      <c r="N3" s="370"/>
    </row>
    <row r="4" spans="1:14" s="17" customFormat="1" ht="15.75" thickBot="1" x14ac:dyDescent="0.3">
      <c r="A4" s="360"/>
      <c r="B4" s="375"/>
      <c r="C4" s="375"/>
      <c r="D4" s="375"/>
      <c r="E4" s="375"/>
      <c r="F4" s="276" t="s">
        <v>54</v>
      </c>
      <c r="G4" s="277" t="s">
        <v>46</v>
      </c>
      <c r="H4" s="375"/>
      <c r="I4" s="375"/>
      <c r="J4" s="375"/>
      <c r="K4" s="375"/>
      <c r="L4" s="378"/>
      <c r="M4" s="375"/>
      <c r="N4" s="370"/>
    </row>
    <row r="5" spans="1:14" x14ac:dyDescent="0.25">
      <c r="A5" s="287">
        <v>1</v>
      </c>
      <c r="B5" s="288">
        <v>2</v>
      </c>
      <c r="C5" s="288">
        <v>3</v>
      </c>
      <c r="D5" s="288">
        <v>4</v>
      </c>
      <c r="E5" s="288" t="s">
        <v>21</v>
      </c>
      <c r="F5" s="289" t="s">
        <v>47</v>
      </c>
      <c r="G5" s="290" t="s">
        <v>48</v>
      </c>
      <c r="H5" s="290" t="s">
        <v>49</v>
      </c>
      <c r="I5" s="290" t="s">
        <v>50</v>
      </c>
      <c r="J5" s="290" t="s">
        <v>51</v>
      </c>
      <c r="K5" s="290" t="s">
        <v>52</v>
      </c>
      <c r="L5" s="291" t="s">
        <v>56</v>
      </c>
      <c r="M5" s="292" t="s">
        <v>68</v>
      </c>
      <c r="N5" s="293" t="s">
        <v>69</v>
      </c>
    </row>
    <row r="6" spans="1:14" x14ac:dyDescent="0.25">
      <c r="A6" s="294" t="s">
        <v>161</v>
      </c>
      <c r="B6" s="296"/>
      <c r="C6" s="296"/>
      <c r="D6" s="296"/>
      <c r="E6" s="296">
        <f>B6+C6+D6</f>
        <v>0</v>
      </c>
      <c r="F6" s="284"/>
      <c r="G6" s="284"/>
      <c r="H6" s="284"/>
      <c r="I6" s="284"/>
      <c r="J6" s="284"/>
      <c r="K6" s="284"/>
      <c r="L6" s="285"/>
      <c r="M6" s="286"/>
      <c r="N6" s="297">
        <f>E6</f>
        <v>0</v>
      </c>
    </row>
    <row r="7" spans="1:14" x14ac:dyDescent="0.25">
      <c r="A7" s="148" t="s">
        <v>13</v>
      </c>
      <c r="B7" s="124"/>
      <c r="C7" s="124"/>
      <c r="D7" s="124"/>
      <c r="E7" s="67">
        <f>SUM(B7:D7)</f>
        <v>0</v>
      </c>
      <c r="F7" s="144"/>
      <c r="G7" s="149"/>
      <c r="H7" s="149"/>
      <c r="I7" s="149"/>
      <c r="J7" s="149"/>
      <c r="K7" s="149"/>
      <c r="L7" s="149"/>
      <c r="M7" s="151"/>
      <c r="N7" s="152">
        <f>E7</f>
        <v>0</v>
      </c>
    </row>
    <row r="8" spans="1:14" x14ac:dyDescent="0.25">
      <c r="A8" s="123" t="s">
        <v>41</v>
      </c>
      <c r="B8" s="66"/>
      <c r="C8" s="66"/>
      <c r="D8" s="66"/>
      <c r="E8" s="67">
        <f t="shared" ref="E8:E9" si="0">SUM(B8:D8)</f>
        <v>0</v>
      </c>
      <c r="F8" s="144"/>
      <c r="G8" s="68"/>
      <c r="H8" s="68"/>
      <c r="I8" s="68"/>
      <c r="J8" s="68"/>
      <c r="K8" s="68"/>
      <c r="L8" s="68"/>
      <c r="M8" s="69"/>
      <c r="N8" s="152">
        <f>E8</f>
        <v>0</v>
      </c>
    </row>
    <row r="9" spans="1:14" x14ac:dyDescent="0.25">
      <c r="A9" s="70" t="s">
        <v>14</v>
      </c>
      <c r="B9" s="66"/>
      <c r="C9" s="66"/>
      <c r="D9" s="66"/>
      <c r="E9" s="67">
        <f t="shared" si="0"/>
        <v>0</v>
      </c>
      <c r="F9" s="144"/>
      <c r="G9" s="71"/>
      <c r="H9" s="71"/>
      <c r="I9" s="71"/>
      <c r="J9" s="71"/>
      <c r="K9" s="71"/>
      <c r="L9" s="71"/>
      <c r="M9" s="69"/>
      <c r="N9" s="23">
        <f>E9</f>
        <v>0</v>
      </c>
    </row>
    <row r="10" spans="1:14" x14ac:dyDescent="0.25">
      <c r="A10" s="136" t="s">
        <v>17</v>
      </c>
      <c r="B10" s="72"/>
      <c r="C10" s="72"/>
      <c r="D10" s="72"/>
      <c r="E10" s="72"/>
      <c r="F10" s="145"/>
      <c r="G10" s="73"/>
      <c r="H10" s="73"/>
      <c r="I10" s="73"/>
      <c r="J10" s="73"/>
      <c r="K10" s="73"/>
      <c r="L10" s="73"/>
      <c r="M10" s="74">
        <f>SUM(F10:L10)</f>
        <v>0</v>
      </c>
      <c r="N10" s="23">
        <f>M10</f>
        <v>0</v>
      </c>
    </row>
    <row r="11" spans="1:14" ht="17.25" customHeight="1" thickBot="1" x14ac:dyDescent="0.3">
      <c r="A11" s="137" t="s">
        <v>43</v>
      </c>
      <c r="B11" s="140"/>
      <c r="C11" s="140"/>
      <c r="D11" s="140"/>
      <c r="E11" s="140"/>
      <c r="F11" s="146"/>
      <c r="G11" s="141"/>
      <c r="H11" s="141"/>
      <c r="I11" s="141"/>
      <c r="J11" s="141"/>
      <c r="K11" s="141"/>
      <c r="L11" s="141"/>
      <c r="M11" s="295">
        <f>SUM(F11:L11)</f>
        <v>0</v>
      </c>
      <c r="N11" s="143">
        <f>M11</f>
        <v>0</v>
      </c>
    </row>
    <row r="12" spans="1:14" ht="15.75" thickBot="1" x14ac:dyDescent="0.3">
      <c r="A12" s="75" t="s">
        <v>1</v>
      </c>
      <c r="B12" s="76">
        <f>B6+B7+B9</f>
        <v>0</v>
      </c>
      <c r="C12" s="76">
        <f>C6+C7+C9</f>
        <v>0</v>
      </c>
      <c r="D12" s="76">
        <f>D6+D7+D9</f>
        <v>0</v>
      </c>
      <c r="E12" s="76">
        <f>E6+E7+E9</f>
        <v>0</v>
      </c>
      <c r="F12" s="77">
        <f>F10+F11</f>
        <v>0</v>
      </c>
      <c r="G12" s="77">
        <f>G10+G11</f>
        <v>0</v>
      </c>
      <c r="H12" s="77">
        <f t="shared" ref="H12:L12" si="1">H10+H11</f>
        <v>0</v>
      </c>
      <c r="I12" s="77">
        <f t="shared" si="1"/>
        <v>0</v>
      </c>
      <c r="J12" s="77">
        <f t="shared" si="1"/>
        <v>0</v>
      </c>
      <c r="K12" s="77">
        <f t="shared" si="1"/>
        <v>0</v>
      </c>
      <c r="L12" s="77">
        <f t="shared" si="1"/>
        <v>0</v>
      </c>
      <c r="M12" s="77">
        <f>M10+M11</f>
        <v>0</v>
      </c>
      <c r="N12" s="31">
        <f>N6+N7+N10+N9</f>
        <v>0</v>
      </c>
    </row>
    <row r="14" spans="1:14" ht="15.75" thickBot="1" x14ac:dyDescent="0.3">
      <c r="A14" s="374" t="s">
        <v>127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</row>
    <row r="15" spans="1:14" ht="15" customHeight="1" x14ac:dyDescent="0.25">
      <c r="A15" s="359" t="s">
        <v>2</v>
      </c>
      <c r="B15" s="364" t="s">
        <v>0</v>
      </c>
      <c r="C15" s="365"/>
      <c r="D15" s="365"/>
      <c r="E15" s="366"/>
      <c r="F15" s="364" t="s">
        <v>17</v>
      </c>
      <c r="G15" s="365"/>
      <c r="H15" s="365"/>
      <c r="I15" s="365"/>
      <c r="J15" s="365"/>
      <c r="K15" s="365"/>
      <c r="L15" s="365"/>
      <c r="M15" s="65"/>
      <c r="N15" s="369" t="s">
        <v>18</v>
      </c>
    </row>
    <row r="16" spans="1:14" ht="30.75" customHeight="1" x14ac:dyDescent="0.25">
      <c r="A16" s="360"/>
      <c r="B16" s="377" t="s">
        <v>104</v>
      </c>
      <c r="C16" s="362" t="s">
        <v>105</v>
      </c>
      <c r="D16" s="362" t="s">
        <v>87</v>
      </c>
      <c r="E16" s="362" t="s">
        <v>19</v>
      </c>
      <c r="F16" s="380" t="s">
        <v>106</v>
      </c>
      <c r="G16" s="381"/>
      <c r="H16" s="362" t="s">
        <v>107</v>
      </c>
      <c r="I16" s="362" t="s">
        <v>103</v>
      </c>
      <c r="J16" s="362" t="s">
        <v>100</v>
      </c>
      <c r="K16" s="362" t="s">
        <v>101</v>
      </c>
      <c r="L16" s="382" t="s">
        <v>109</v>
      </c>
      <c r="M16" s="362" t="s">
        <v>20</v>
      </c>
      <c r="N16" s="370"/>
    </row>
    <row r="17" spans="1:14" x14ac:dyDescent="0.25">
      <c r="A17" s="361"/>
      <c r="B17" s="379"/>
      <c r="C17" s="363"/>
      <c r="D17" s="363"/>
      <c r="E17" s="363"/>
      <c r="F17" s="139" t="s">
        <v>54</v>
      </c>
      <c r="G17" s="159" t="s">
        <v>46</v>
      </c>
      <c r="H17" s="363"/>
      <c r="I17" s="363"/>
      <c r="J17" s="363"/>
      <c r="K17" s="363"/>
      <c r="L17" s="383"/>
      <c r="M17" s="363"/>
      <c r="N17" s="371"/>
    </row>
    <row r="18" spans="1:14" ht="15.75" thickBot="1" x14ac:dyDescent="0.3">
      <c r="A18" s="278">
        <v>1</v>
      </c>
      <c r="B18" s="279">
        <v>2</v>
      </c>
      <c r="C18" s="279">
        <v>3</v>
      </c>
      <c r="D18" s="279">
        <v>4</v>
      </c>
      <c r="E18" s="279" t="s">
        <v>21</v>
      </c>
      <c r="F18" s="280">
        <v>6</v>
      </c>
      <c r="G18" s="280">
        <v>7</v>
      </c>
      <c r="H18" s="280">
        <v>8</v>
      </c>
      <c r="I18" s="280" t="s">
        <v>50</v>
      </c>
      <c r="J18" s="280" t="s">
        <v>51</v>
      </c>
      <c r="K18" s="280" t="s">
        <v>52</v>
      </c>
      <c r="L18" s="281" t="s">
        <v>56</v>
      </c>
      <c r="M18" s="282" t="s">
        <v>68</v>
      </c>
      <c r="N18" s="283" t="s">
        <v>69</v>
      </c>
    </row>
    <row r="19" spans="1:14" x14ac:dyDescent="0.25">
      <c r="A19" s="301" t="s">
        <v>161</v>
      </c>
      <c r="B19" s="304"/>
      <c r="C19" s="304"/>
      <c r="D19" s="304"/>
      <c r="E19" s="304">
        <f>B19+C19+D19</f>
        <v>0</v>
      </c>
      <c r="F19" s="306"/>
      <c r="G19" s="306"/>
      <c r="H19" s="306"/>
      <c r="I19" s="306"/>
      <c r="J19" s="306"/>
      <c r="K19" s="306"/>
      <c r="L19" s="307"/>
      <c r="M19" s="308"/>
      <c r="N19" s="309">
        <f>E19</f>
        <v>0</v>
      </c>
    </row>
    <row r="20" spans="1:14" x14ac:dyDescent="0.25">
      <c r="A20" s="148" t="s">
        <v>13</v>
      </c>
      <c r="B20" s="212"/>
      <c r="C20" s="212"/>
      <c r="D20" s="212"/>
      <c r="E20" s="305">
        <f>SUM(B20:D20)</f>
        <v>0</v>
      </c>
      <c r="F20" s="310"/>
      <c r="G20" s="311"/>
      <c r="H20" s="311"/>
      <c r="I20" s="311"/>
      <c r="J20" s="311"/>
      <c r="K20" s="311"/>
      <c r="L20" s="311"/>
      <c r="M20" s="312"/>
      <c r="N20" s="272">
        <f>E20</f>
        <v>0</v>
      </c>
    </row>
    <row r="21" spans="1:14" x14ac:dyDescent="0.25">
      <c r="A21" s="123" t="s">
        <v>41</v>
      </c>
      <c r="B21" s="212"/>
      <c r="C21" s="212"/>
      <c r="D21" s="212"/>
      <c r="E21" s="305">
        <f>SUM(B21:D21)</f>
        <v>0</v>
      </c>
      <c r="F21" s="310"/>
      <c r="G21" s="311"/>
      <c r="H21" s="311"/>
      <c r="I21" s="311"/>
      <c r="J21" s="311"/>
      <c r="K21" s="311"/>
      <c r="L21" s="311"/>
      <c r="M21" s="312"/>
      <c r="N21" s="272">
        <f>E21</f>
        <v>0</v>
      </c>
    </row>
    <row r="22" spans="1:14" ht="15.75" thickBot="1" x14ac:dyDescent="0.3">
      <c r="A22" s="137" t="s">
        <v>17</v>
      </c>
      <c r="B22" s="313"/>
      <c r="C22" s="313"/>
      <c r="D22" s="313"/>
      <c r="E22" s="313"/>
      <c r="F22" s="313"/>
      <c r="G22" s="314"/>
      <c r="H22" s="314"/>
      <c r="I22" s="314"/>
      <c r="J22" s="314"/>
      <c r="K22" s="314"/>
      <c r="L22" s="314"/>
      <c r="M22" s="315">
        <f>SUM(G22:L22)</f>
        <v>0</v>
      </c>
      <c r="N22" s="316">
        <f>M22</f>
        <v>0</v>
      </c>
    </row>
    <row r="23" spans="1:14" ht="15.75" thickBot="1" x14ac:dyDescent="0.3">
      <c r="A23" s="75" t="s">
        <v>1</v>
      </c>
      <c r="B23" s="317">
        <f>B20+B21</f>
        <v>0</v>
      </c>
      <c r="C23" s="317">
        <f t="shared" ref="C23" si="2">C20+C21</f>
        <v>0</v>
      </c>
      <c r="D23" s="317">
        <f>D20+D21</f>
        <v>0</v>
      </c>
      <c r="E23" s="317">
        <f>E19+E20</f>
        <v>0</v>
      </c>
      <c r="F23" s="318"/>
      <c r="G23" s="317">
        <f>G22</f>
        <v>0</v>
      </c>
      <c r="H23" s="317">
        <f>H22</f>
        <v>0</v>
      </c>
      <c r="I23" s="317">
        <f>I22</f>
        <v>0</v>
      </c>
      <c r="J23" s="317">
        <f t="shared" ref="J23:K23" si="3">J22</f>
        <v>0</v>
      </c>
      <c r="K23" s="317">
        <f t="shared" si="3"/>
        <v>0</v>
      </c>
      <c r="L23" s="317">
        <f>L22</f>
        <v>0</v>
      </c>
      <c r="M23" s="317">
        <f>M22</f>
        <v>0</v>
      </c>
      <c r="N23" s="263">
        <f>N19+N20+N22</f>
        <v>0</v>
      </c>
    </row>
  </sheetData>
  <mergeCells count="31">
    <mergeCell ref="N15:N17"/>
    <mergeCell ref="B16:B17"/>
    <mergeCell ref="C16:C17"/>
    <mergeCell ref="D16:D17"/>
    <mergeCell ref="E16:E17"/>
    <mergeCell ref="F16:G16"/>
    <mergeCell ref="H16:H17"/>
    <mergeCell ref="I16:I17"/>
    <mergeCell ref="L16:L17"/>
    <mergeCell ref="M16:M17"/>
    <mergeCell ref="J16:J17"/>
    <mergeCell ref="K16:K17"/>
    <mergeCell ref="N2:N4"/>
    <mergeCell ref="B3:B4"/>
    <mergeCell ref="C3:C4"/>
    <mergeCell ref="D3:D4"/>
    <mergeCell ref="E3:E4"/>
    <mergeCell ref="F3:G3"/>
    <mergeCell ref="H3:H4"/>
    <mergeCell ref="I3:I4"/>
    <mergeCell ref="L3:L4"/>
    <mergeCell ref="M3:M4"/>
    <mergeCell ref="J3:J4"/>
    <mergeCell ref="K3:K4"/>
    <mergeCell ref="A14:M14"/>
    <mergeCell ref="A2:A4"/>
    <mergeCell ref="B2:E2"/>
    <mergeCell ref="F2:L2"/>
    <mergeCell ref="A15:A17"/>
    <mergeCell ref="B15:E15"/>
    <mergeCell ref="F15:L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0F66-1B49-4BB0-A8B3-7642F91863FC}">
  <sheetPr>
    <tabColor theme="9" tint="0.79998168889431442"/>
  </sheetPr>
  <dimension ref="A1:K7"/>
  <sheetViews>
    <sheetView workbookViewId="0">
      <selection activeCell="A5" sqref="A5"/>
    </sheetView>
  </sheetViews>
  <sheetFormatPr defaultRowHeight="15" x14ac:dyDescent="0.25"/>
  <cols>
    <col min="1" max="1" width="14.7109375" customWidth="1"/>
    <col min="2" max="2" width="12.5703125" customWidth="1"/>
    <col min="3" max="3" width="13" customWidth="1"/>
    <col min="4" max="4" width="14" customWidth="1"/>
    <col min="6" max="6" width="10.7109375" customWidth="1"/>
    <col min="7" max="7" width="12.28515625" customWidth="1"/>
    <col min="8" max="8" width="13.7109375" customWidth="1"/>
    <col min="9" max="9" width="12.5703125" customWidth="1"/>
    <col min="10" max="10" width="13.140625" bestFit="1" customWidth="1"/>
    <col min="11" max="11" width="14.42578125" customWidth="1"/>
  </cols>
  <sheetData>
    <row r="1" spans="1:11" ht="15.75" thickBot="1" x14ac:dyDescent="0.3">
      <c r="A1" s="1" t="s">
        <v>143</v>
      </c>
      <c r="E1" s="246"/>
      <c r="J1" s="81"/>
      <c r="K1" s="81"/>
    </row>
    <row r="2" spans="1:11" ht="15" customHeight="1" x14ac:dyDescent="0.25">
      <c r="A2" s="388" t="s">
        <v>148</v>
      </c>
      <c r="B2" s="390" t="s">
        <v>27</v>
      </c>
      <c r="C2" s="390" t="s">
        <v>25</v>
      </c>
      <c r="D2" s="390" t="s">
        <v>53</v>
      </c>
      <c r="E2" s="384" t="s">
        <v>147</v>
      </c>
      <c r="F2" s="386"/>
      <c r="G2" s="386"/>
      <c r="H2" s="386"/>
      <c r="I2" s="387"/>
      <c r="J2" s="384" t="s">
        <v>145</v>
      </c>
      <c r="K2" s="385"/>
    </row>
    <row r="3" spans="1:11" ht="90.75" thickBot="1" x14ac:dyDescent="0.3">
      <c r="A3" s="389"/>
      <c r="B3" s="391"/>
      <c r="C3" s="391"/>
      <c r="D3" s="391"/>
      <c r="E3" s="255" t="s">
        <v>149</v>
      </c>
      <c r="F3" s="266" t="s">
        <v>144</v>
      </c>
      <c r="G3" s="267" t="s">
        <v>150</v>
      </c>
      <c r="H3" s="267" t="s">
        <v>151</v>
      </c>
      <c r="I3" s="267" t="s">
        <v>154</v>
      </c>
      <c r="J3" s="268" t="s">
        <v>146</v>
      </c>
      <c r="K3" s="269" t="s">
        <v>39</v>
      </c>
    </row>
    <row r="4" spans="1:11" ht="15.75" thickBot="1" x14ac:dyDescent="0.3">
      <c r="A4" s="106">
        <v>1</v>
      </c>
      <c r="B4" s="273">
        <v>2</v>
      </c>
      <c r="C4" s="273" t="s">
        <v>38</v>
      </c>
      <c r="D4" s="273" t="s">
        <v>37</v>
      </c>
      <c r="E4" s="274" t="s">
        <v>36</v>
      </c>
      <c r="F4" s="274" t="s">
        <v>47</v>
      </c>
      <c r="G4" s="274" t="s">
        <v>48</v>
      </c>
      <c r="H4" s="274" t="s">
        <v>49</v>
      </c>
      <c r="I4" s="274" t="s">
        <v>50</v>
      </c>
      <c r="J4" s="274" t="s">
        <v>152</v>
      </c>
      <c r="K4" s="275" t="s">
        <v>52</v>
      </c>
    </row>
    <row r="5" spans="1:11" ht="36" customHeight="1" x14ac:dyDescent="0.25">
      <c r="A5" s="270" t="s">
        <v>155</v>
      </c>
      <c r="B5" s="271"/>
      <c r="C5" s="271"/>
      <c r="D5" s="271"/>
      <c r="E5" s="271"/>
      <c r="F5" s="271"/>
      <c r="G5" s="271"/>
      <c r="H5" s="271"/>
      <c r="I5" s="271"/>
      <c r="J5" s="271">
        <f>E5+F5+G5+H5+I5</f>
        <v>0</v>
      </c>
      <c r="K5" s="272"/>
    </row>
    <row r="6" spans="1:11" ht="33.75" customHeight="1" thickBot="1" x14ac:dyDescent="0.3">
      <c r="A6" s="264" t="s">
        <v>153</v>
      </c>
      <c r="B6" s="26"/>
      <c r="C6" s="26"/>
      <c r="D6" s="26"/>
      <c r="E6" s="26"/>
      <c r="F6" s="4"/>
      <c r="G6" s="26"/>
      <c r="H6" s="26"/>
      <c r="I6" s="26"/>
      <c r="J6" s="4">
        <f>E6+F6+G6+H6+I6</f>
        <v>0</v>
      </c>
      <c r="K6" s="265"/>
    </row>
    <row r="7" spans="1:11" ht="15.75" thickBot="1" x14ac:dyDescent="0.3">
      <c r="A7" s="125" t="s">
        <v>1</v>
      </c>
      <c r="B7" s="30">
        <f>SUM(B5:B6)</f>
        <v>0</v>
      </c>
      <c r="C7" s="30">
        <f t="shared" ref="C7:J7" si="0">SUM(C5:C6)</f>
        <v>0</v>
      </c>
      <c r="D7" s="30">
        <f t="shared" si="0"/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263">
        <f>K5+K6</f>
        <v>0</v>
      </c>
    </row>
  </sheetData>
  <mergeCells count="6">
    <mergeCell ref="J2:K2"/>
    <mergeCell ref="E2:I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УПУ обим укупно</vt:lpstr>
      <vt:lpstr>УПУ обим по уговору</vt:lpstr>
      <vt:lpstr>УПУ приход укупно</vt:lpstr>
      <vt:lpstr>УПУ приход по уговору</vt:lpstr>
      <vt:lpstr>УПУ МПС-обим</vt:lpstr>
      <vt:lpstr>УПУ МПС приход</vt:lpstr>
      <vt:lpstr>Остале усл. УПС-обим</vt:lpstr>
      <vt:lpstr>Остале усл. УПС-приход</vt:lpstr>
      <vt:lpstr>Рекламације остале усл. УПС</vt:lpstr>
      <vt:lpstr>Остале усл. МПС-обим</vt:lpstr>
      <vt:lpstr>Остале усл. МПС -приход</vt:lpstr>
      <vt:lpstr>Рекламације остaле усл. МПС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sonja.gezovic</dc:creator>
  <cp:lastModifiedBy>Jelena Manasijevic</cp:lastModifiedBy>
  <cp:lastPrinted>2019-02-06T08:27:40Z</cp:lastPrinted>
  <dcterms:created xsi:type="dcterms:W3CDTF">2015-01-23T06:45:50Z</dcterms:created>
  <dcterms:modified xsi:type="dcterms:W3CDTF">2024-01-31T15:43:35Z</dcterms:modified>
</cp:coreProperties>
</file>